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鄭雅柔\Desktop\115-1開課資料\"/>
    </mc:Choice>
  </mc:AlternateContent>
  <bookViews>
    <workbookView xWindow="0" yWindow="0" windowWidth="24870" windowHeight="3150"/>
  </bookViews>
  <sheets>
    <sheet name="北四技視傳" sheetId="11" r:id="rId1"/>
    <sheet name="竹日四技視傳" sheetId="12" r:id="rId2"/>
    <sheet name="進修部四技" sheetId="13" r:id="rId3"/>
  </sheets>
  <definedNames>
    <definedName name="_xlnm._FilterDatabase" localSheetId="0" hidden="1">北四技視傳!$B$1:$B$34</definedName>
    <definedName name="Calendar10Month" localSheetId="0">#REF!</definedName>
    <definedName name="Calendar10Month" localSheetId="1">#REF!</definedName>
    <definedName name="Calendar10Month" localSheetId="2">#REF!</definedName>
    <definedName name="Calendar10Month">#REF!</definedName>
    <definedName name="Calendar10MonthOption" localSheetId="0">MATCH(北四技視傳!Calendar10Month,[0]!Months,0)</definedName>
    <definedName name="Calendar10MonthOption" localSheetId="1">MATCH(竹日四技視傳!Calendar10Month,竹日四技視傳!Months,0)</definedName>
    <definedName name="Calendar10MonthOption" localSheetId="2">MATCH(進修部四技!Calendar10Month,進修部四技!Months,0)</definedName>
    <definedName name="Calendar10MonthOption">MATCH(Calendar10Month,Months,0)</definedName>
    <definedName name="Calendar10Year" localSheetId="0">#REF!</definedName>
    <definedName name="Calendar10Year" localSheetId="1">#REF!</definedName>
    <definedName name="Calendar10Year" localSheetId="2">#REF!</definedName>
    <definedName name="Calendar10Year">#REF!</definedName>
    <definedName name="Calendar11Month" localSheetId="0">#REF!</definedName>
    <definedName name="Calendar11Month" localSheetId="1">#REF!</definedName>
    <definedName name="Calendar11Month" localSheetId="2">#REF!</definedName>
    <definedName name="Calendar11Month">#REF!</definedName>
    <definedName name="Calendar11MonthOption" localSheetId="0">MATCH(北四技視傳!Calendar11Month,[0]!Months,0)</definedName>
    <definedName name="Calendar11MonthOption" localSheetId="1">MATCH(竹日四技視傳!Calendar11Month,竹日四技視傳!Months,0)</definedName>
    <definedName name="Calendar11MonthOption" localSheetId="2">MATCH(進修部四技!Calendar11Month,進修部四技!Months,0)</definedName>
    <definedName name="Calendar11MonthOption">MATCH(Calendar11Month,Months,0)</definedName>
    <definedName name="Calendar11Year" localSheetId="0">#REF!</definedName>
    <definedName name="Calendar11Year" localSheetId="1">#REF!</definedName>
    <definedName name="Calendar11Year" localSheetId="2">#REF!</definedName>
    <definedName name="Calendar11Year">#REF!</definedName>
    <definedName name="Calendar12Month" localSheetId="0">#REF!</definedName>
    <definedName name="Calendar12Month" localSheetId="1">#REF!</definedName>
    <definedName name="Calendar12Month" localSheetId="2">#REF!</definedName>
    <definedName name="Calendar12Month">#REF!</definedName>
    <definedName name="Calendar12MonthOption" localSheetId="0">MATCH(北四技視傳!Calendar12Month,[0]!Months,0)</definedName>
    <definedName name="Calendar12MonthOption" localSheetId="1">MATCH(竹日四技視傳!Calendar12Month,竹日四技視傳!Months,0)</definedName>
    <definedName name="Calendar12MonthOption" localSheetId="2">MATCH(進修部四技!Calendar12Month,進修部四技!Months,0)</definedName>
    <definedName name="Calendar12MonthOption">MATCH(Calendar12Month,Months,0)</definedName>
    <definedName name="Calendar12Year" localSheetId="0">#REF!</definedName>
    <definedName name="Calendar12Year" localSheetId="1">#REF!</definedName>
    <definedName name="Calendar12Year" localSheetId="2">#REF!</definedName>
    <definedName name="Calendar12Year">#REF!</definedName>
    <definedName name="Calendar1Month" localSheetId="0">#REF!</definedName>
    <definedName name="Calendar1Month" localSheetId="1">#REF!</definedName>
    <definedName name="Calendar1Month" localSheetId="2">#REF!</definedName>
    <definedName name="Calendar1Month">#REF!</definedName>
    <definedName name="Calendar1MonthOption" localSheetId="0">MATCH(北四技視傳!Calendar1Month,[0]!Months,0)</definedName>
    <definedName name="Calendar1MonthOption" localSheetId="1">MATCH(竹日四技視傳!Calendar1Month,竹日四技視傳!Months,0)</definedName>
    <definedName name="Calendar1MonthOption" localSheetId="2">MATCH(進修部四技!Calendar1Month,進修部四技!Months,0)</definedName>
    <definedName name="Calendar1MonthOption">MATCH(Calendar1Month,Months,0)</definedName>
    <definedName name="Calendar1Year" localSheetId="0">#REF!</definedName>
    <definedName name="Calendar1Year" localSheetId="1">#REF!</definedName>
    <definedName name="Calendar1Year" localSheetId="2">#REF!</definedName>
    <definedName name="Calendar1Year">#REF!</definedName>
    <definedName name="Calendar2Month" localSheetId="0">#REF!</definedName>
    <definedName name="Calendar2Month" localSheetId="1">#REF!</definedName>
    <definedName name="Calendar2Month" localSheetId="2">#REF!</definedName>
    <definedName name="Calendar2Month">#REF!</definedName>
    <definedName name="Calendar2MonthOption" localSheetId="0">MATCH(北四技視傳!Calendar2Month,[0]!Months,0)</definedName>
    <definedName name="Calendar2MonthOption" localSheetId="1">MATCH(竹日四技視傳!Calendar2Month,竹日四技視傳!Months,0)</definedName>
    <definedName name="Calendar2MonthOption" localSheetId="2">MATCH(進修部四技!Calendar2Month,進修部四技!Months,0)</definedName>
    <definedName name="Calendar2MonthOption">MATCH(Calendar2Month,Months,0)</definedName>
    <definedName name="Calendar2Year" localSheetId="0">#REF!</definedName>
    <definedName name="Calendar2Year" localSheetId="1">#REF!</definedName>
    <definedName name="Calendar2Year" localSheetId="2">#REF!</definedName>
    <definedName name="Calendar2Year">#REF!</definedName>
    <definedName name="Calendar3Month" localSheetId="0">#REF!</definedName>
    <definedName name="Calendar3Month" localSheetId="1">#REF!</definedName>
    <definedName name="Calendar3Month" localSheetId="2">#REF!</definedName>
    <definedName name="Calendar3Month">#REF!</definedName>
    <definedName name="Calendar3MonthOption" localSheetId="0">MATCH(北四技視傳!Calendar3Month,[0]!Months,0)</definedName>
    <definedName name="Calendar3MonthOption" localSheetId="1">MATCH(竹日四技視傳!Calendar3Month,竹日四技視傳!Months,0)</definedName>
    <definedName name="Calendar3MonthOption" localSheetId="2">MATCH(進修部四技!Calendar3Month,進修部四技!Months,0)</definedName>
    <definedName name="Calendar3MonthOption">MATCH(Calendar3Month,Months,0)</definedName>
    <definedName name="Calendar3Year" localSheetId="0">#REF!</definedName>
    <definedName name="Calendar3Year" localSheetId="1">#REF!</definedName>
    <definedName name="Calendar3Year" localSheetId="2">#REF!</definedName>
    <definedName name="Calendar3Year">#REF!</definedName>
    <definedName name="Calendar4Month" localSheetId="0">#REF!</definedName>
    <definedName name="Calendar4Month" localSheetId="1">#REF!</definedName>
    <definedName name="Calendar4Month" localSheetId="2">#REF!</definedName>
    <definedName name="Calendar4Month">#REF!</definedName>
    <definedName name="Calendar4MonthOption" localSheetId="0">MATCH(北四技視傳!Calendar4Month,[0]!Months,0)</definedName>
    <definedName name="Calendar4MonthOption" localSheetId="1">MATCH(竹日四技視傳!Calendar4Month,竹日四技視傳!Months,0)</definedName>
    <definedName name="Calendar4MonthOption" localSheetId="2">MATCH(進修部四技!Calendar4Month,進修部四技!Months,0)</definedName>
    <definedName name="Calendar4MonthOption">MATCH(Calendar4Month,Months,0)</definedName>
    <definedName name="Calendar4Year" localSheetId="0">#REF!</definedName>
    <definedName name="Calendar4Year" localSheetId="1">#REF!</definedName>
    <definedName name="Calendar4Year" localSheetId="2">#REF!</definedName>
    <definedName name="Calendar4Year">#REF!</definedName>
    <definedName name="Calendar5Month" localSheetId="0">#REF!</definedName>
    <definedName name="Calendar5Month" localSheetId="1">#REF!</definedName>
    <definedName name="Calendar5Month" localSheetId="2">#REF!</definedName>
    <definedName name="Calendar5Month">#REF!</definedName>
    <definedName name="Calendar5MonthOption" localSheetId="0">MATCH(北四技視傳!Calendar5Month,[0]!Months,0)</definedName>
    <definedName name="Calendar5MonthOption" localSheetId="1">MATCH(竹日四技視傳!Calendar5Month,竹日四技視傳!Months,0)</definedName>
    <definedName name="Calendar5MonthOption" localSheetId="2">MATCH(進修部四技!Calendar5Month,進修部四技!Months,0)</definedName>
    <definedName name="Calendar5MonthOption">MATCH(Calendar5Month,Months,0)</definedName>
    <definedName name="Calendar5Year" localSheetId="0">#REF!</definedName>
    <definedName name="Calendar5Year" localSheetId="1">#REF!</definedName>
    <definedName name="Calendar5Year" localSheetId="2">#REF!</definedName>
    <definedName name="Calendar5Year">#REF!</definedName>
    <definedName name="Calendar6Month" localSheetId="0">#REF!</definedName>
    <definedName name="Calendar6Month" localSheetId="1">#REF!</definedName>
    <definedName name="Calendar6Month" localSheetId="2">#REF!</definedName>
    <definedName name="Calendar6Month">#REF!</definedName>
    <definedName name="Calendar6MonthOption" localSheetId="0">MATCH(北四技視傳!Calendar6Month,[0]!Months,0)</definedName>
    <definedName name="Calendar6MonthOption" localSheetId="1">MATCH(竹日四技視傳!Calendar6Month,竹日四技視傳!Months,0)</definedName>
    <definedName name="Calendar6MonthOption" localSheetId="2">MATCH(進修部四技!Calendar6Month,進修部四技!Months,0)</definedName>
    <definedName name="Calendar6MonthOption">MATCH(Calendar6Month,Months,0)</definedName>
    <definedName name="Calendar6Year" localSheetId="0">#REF!</definedName>
    <definedName name="Calendar6Year" localSheetId="1">#REF!</definedName>
    <definedName name="Calendar6Year" localSheetId="2">#REF!</definedName>
    <definedName name="Calendar6Year">#REF!</definedName>
    <definedName name="Calendar7Month" localSheetId="0">#REF!</definedName>
    <definedName name="Calendar7Month" localSheetId="1">#REF!</definedName>
    <definedName name="Calendar7Month" localSheetId="2">#REF!</definedName>
    <definedName name="Calendar7Month">#REF!</definedName>
    <definedName name="Calendar7MonthOption" localSheetId="0">MATCH(北四技視傳!Calendar7Month,[0]!Months,0)</definedName>
    <definedName name="Calendar7MonthOption" localSheetId="1">MATCH(竹日四技視傳!Calendar7Month,竹日四技視傳!Months,0)</definedName>
    <definedName name="Calendar7MonthOption" localSheetId="2">MATCH(進修部四技!Calendar7Month,進修部四技!Months,0)</definedName>
    <definedName name="Calendar7MonthOption">MATCH(Calendar7Month,Months,0)</definedName>
    <definedName name="Calendar7Year" localSheetId="0">#REF!</definedName>
    <definedName name="Calendar7Year" localSheetId="1">#REF!</definedName>
    <definedName name="Calendar7Year" localSheetId="2">#REF!</definedName>
    <definedName name="Calendar7Year">#REF!</definedName>
    <definedName name="Calendar8Month" localSheetId="0">#REF!</definedName>
    <definedName name="Calendar8Month" localSheetId="1">#REF!</definedName>
    <definedName name="Calendar8Month" localSheetId="2">#REF!</definedName>
    <definedName name="Calendar8Month">#REF!</definedName>
    <definedName name="Calendar8MonthOption" localSheetId="0">MATCH(北四技視傳!Calendar8Month,[0]!Months,0)</definedName>
    <definedName name="Calendar8MonthOption" localSheetId="1">MATCH(竹日四技視傳!Calendar8Month,竹日四技視傳!Months,0)</definedName>
    <definedName name="Calendar8MonthOption" localSheetId="2">MATCH(進修部四技!Calendar8Month,進修部四技!Months,0)</definedName>
    <definedName name="Calendar8MonthOption">MATCH(Calendar8Month,Months,0)</definedName>
    <definedName name="Calendar8Year" localSheetId="0">#REF!</definedName>
    <definedName name="Calendar8Year" localSheetId="1">#REF!</definedName>
    <definedName name="Calendar8Year" localSheetId="2">#REF!</definedName>
    <definedName name="Calendar8Year">#REF!</definedName>
    <definedName name="Calendar9Month" localSheetId="0">#REF!</definedName>
    <definedName name="Calendar9Month" localSheetId="1">#REF!</definedName>
    <definedName name="Calendar9Month" localSheetId="2">#REF!</definedName>
    <definedName name="Calendar9Month">#REF!</definedName>
    <definedName name="Calendar9MonthOption" localSheetId="0">MATCH(北四技視傳!Calendar9Month,[0]!Months,0)</definedName>
    <definedName name="Calendar9MonthOption" localSheetId="1">MATCH(竹日四技視傳!Calendar9Month,竹日四技視傳!Months,0)</definedName>
    <definedName name="Calendar9MonthOption" localSheetId="2">MATCH(進修部四技!Calendar9Month,進修部四技!Months,0)</definedName>
    <definedName name="Calendar9MonthOption">MATCH(Calendar9Month,Months,0)</definedName>
    <definedName name="Calendar9Year" localSheetId="0">#REF!</definedName>
    <definedName name="Calendar9Year" localSheetId="1">#REF!</definedName>
    <definedName name="Calendar9Year" localSheetId="2">#REF!</definedName>
    <definedName name="Calendar9Year">#REF!</definedName>
    <definedName name="ColumnTitleRegion1..H12.1" localSheetId="0">#REF!</definedName>
    <definedName name="ColumnTitleRegion1..H12.1" localSheetId="1">#REF!</definedName>
    <definedName name="ColumnTitleRegion1..H12.1" localSheetId="2">#REF!</definedName>
    <definedName name="ColumnTitleRegion1..H12.1">#REF!</definedName>
    <definedName name="ColumnTitleRegion10..H54.1" localSheetId="0">#REF!</definedName>
    <definedName name="ColumnTitleRegion10..H54.1" localSheetId="1">#REF!</definedName>
    <definedName name="ColumnTitleRegion10..H54.1" localSheetId="2">#REF!</definedName>
    <definedName name="ColumnTitleRegion10..H54.1">#REF!</definedName>
    <definedName name="ColumnTitleRegion11..C56.1" localSheetId="0">#REF!</definedName>
    <definedName name="ColumnTitleRegion11..C56.1" localSheetId="1">#REF!</definedName>
    <definedName name="ColumnTitleRegion11..C56.1" localSheetId="2">#REF!</definedName>
    <definedName name="ColumnTitleRegion11..C56.1">#REF!</definedName>
    <definedName name="ColumnTitleRegion12..D56.1" localSheetId="0">#REF!</definedName>
    <definedName name="ColumnTitleRegion12..D56.1" localSheetId="1">#REF!</definedName>
    <definedName name="ColumnTitleRegion12..D56.1" localSheetId="2">#REF!</definedName>
    <definedName name="ColumnTitleRegion12..D56.1">#REF!</definedName>
    <definedName name="ColumnTitleRegion13..H68.1" localSheetId="0">#REF!</definedName>
    <definedName name="ColumnTitleRegion13..H68.1" localSheetId="1">#REF!</definedName>
    <definedName name="ColumnTitleRegion13..H68.1" localSheetId="2">#REF!</definedName>
    <definedName name="ColumnTitleRegion13..H68.1">#REF!</definedName>
    <definedName name="ColumnTitleRegion14..C70.1" localSheetId="0">#REF!</definedName>
    <definedName name="ColumnTitleRegion14..C70.1" localSheetId="1">#REF!</definedName>
    <definedName name="ColumnTitleRegion14..C70.1" localSheetId="2">#REF!</definedName>
    <definedName name="ColumnTitleRegion14..C70.1">#REF!</definedName>
    <definedName name="ColumnTitleRegion15..D70.1" localSheetId="0">#REF!</definedName>
    <definedName name="ColumnTitleRegion15..D70.1" localSheetId="1">#REF!</definedName>
    <definedName name="ColumnTitleRegion15..D70.1" localSheetId="2">#REF!</definedName>
    <definedName name="ColumnTitleRegion15..D70.1">#REF!</definedName>
    <definedName name="ColumnTitleRegion16..H82.1" localSheetId="0">#REF!</definedName>
    <definedName name="ColumnTitleRegion16..H82.1" localSheetId="1">#REF!</definedName>
    <definedName name="ColumnTitleRegion16..H82.1" localSheetId="2">#REF!</definedName>
    <definedName name="ColumnTitleRegion16..H82.1">#REF!</definedName>
    <definedName name="ColumnTitleRegion17..C84.1" localSheetId="0">#REF!</definedName>
    <definedName name="ColumnTitleRegion17..C84.1" localSheetId="1">#REF!</definedName>
    <definedName name="ColumnTitleRegion17..C84.1" localSheetId="2">#REF!</definedName>
    <definedName name="ColumnTitleRegion17..C84.1">#REF!</definedName>
    <definedName name="ColumnTitleRegion18..D84.1" localSheetId="0">#REF!</definedName>
    <definedName name="ColumnTitleRegion18..D84.1" localSheetId="1">#REF!</definedName>
    <definedName name="ColumnTitleRegion18..D84.1" localSheetId="2">#REF!</definedName>
    <definedName name="ColumnTitleRegion18..D84.1">#REF!</definedName>
    <definedName name="ColumnTitleRegion19..H96.1" localSheetId="0">#REF!</definedName>
    <definedName name="ColumnTitleRegion19..H96.1" localSheetId="1">#REF!</definedName>
    <definedName name="ColumnTitleRegion19..H96.1" localSheetId="2">#REF!</definedName>
    <definedName name="ColumnTitleRegion19..H96.1">#REF!</definedName>
    <definedName name="ColumnTitleRegion2..C14.1" localSheetId="0">#REF!</definedName>
    <definedName name="ColumnTitleRegion2..C14.1" localSheetId="1">#REF!</definedName>
    <definedName name="ColumnTitleRegion2..C14.1" localSheetId="2">#REF!</definedName>
    <definedName name="ColumnTitleRegion2..C14.1">#REF!</definedName>
    <definedName name="ColumnTitleRegion20..C98.1" localSheetId="0">#REF!</definedName>
    <definedName name="ColumnTitleRegion20..C98.1" localSheetId="1">#REF!</definedName>
    <definedName name="ColumnTitleRegion20..C98.1" localSheetId="2">#REF!</definedName>
    <definedName name="ColumnTitleRegion20..C98.1">#REF!</definedName>
    <definedName name="ColumnTitleRegion21..D98.1" localSheetId="0">#REF!</definedName>
    <definedName name="ColumnTitleRegion21..D98.1" localSheetId="1">#REF!</definedName>
    <definedName name="ColumnTitleRegion21..D98.1" localSheetId="2">#REF!</definedName>
    <definedName name="ColumnTitleRegion21..D98.1">#REF!</definedName>
    <definedName name="ColumnTitleRegion22..H110.1" localSheetId="0">#REF!</definedName>
    <definedName name="ColumnTitleRegion22..H110.1" localSheetId="1">#REF!</definedName>
    <definedName name="ColumnTitleRegion22..H110.1" localSheetId="2">#REF!</definedName>
    <definedName name="ColumnTitleRegion22..H110.1">#REF!</definedName>
    <definedName name="ColumnTitleRegion23..C112.1" localSheetId="0">#REF!</definedName>
    <definedName name="ColumnTitleRegion23..C112.1" localSheetId="1">#REF!</definedName>
    <definedName name="ColumnTitleRegion23..C112.1" localSheetId="2">#REF!</definedName>
    <definedName name="ColumnTitleRegion23..C112.1">#REF!</definedName>
    <definedName name="ColumnTitleRegion24..D112.1" localSheetId="0">#REF!</definedName>
    <definedName name="ColumnTitleRegion24..D112.1" localSheetId="1">#REF!</definedName>
    <definedName name="ColumnTitleRegion24..D112.1" localSheetId="2">#REF!</definedName>
    <definedName name="ColumnTitleRegion24..D112.1">#REF!</definedName>
    <definedName name="ColumnTitleRegion25..H124.1" localSheetId="0">#REF!</definedName>
    <definedName name="ColumnTitleRegion25..H124.1" localSheetId="1">#REF!</definedName>
    <definedName name="ColumnTitleRegion25..H124.1" localSheetId="2">#REF!</definedName>
    <definedName name="ColumnTitleRegion25..H124.1">#REF!</definedName>
    <definedName name="ColumnTitleRegion26..C126.1" localSheetId="0">#REF!</definedName>
    <definedName name="ColumnTitleRegion26..C126.1" localSheetId="1">#REF!</definedName>
    <definedName name="ColumnTitleRegion26..C126.1" localSheetId="2">#REF!</definedName>
    <definedName name="ColumnTitleRegion26..C126.1">#REF!</definedName>
    <definedName name="ColumnTitleRegion27..D126.1" localSheetId="0">#REF!</definedName>
    <definedName name="ColumnTitleRegion27..D126.1" localSheetId="1">#REF!</definedName>
    <definedName name="ColumnTitleRegion27..D126.1" localSheetId="2">#REF!</definedName>
    <definedName name="ColumnTitleRegion27..D126.1">#REF!</definedName>
    <definedName name="ColumnTitleRegion28..H138.1" localSheetId="0">#REF!</definedName>
    <definedName name="ColumnTitleRegion28..H138.1" localSheetId="1">#REF!</definedName>
    <definedName name="ColumnTitleRegion28..H138.1" localSheetId="2">#REF!</definedName>
    <definedName name="ColumnTitleRegion28..H138.1">#REF!</definedName>
    <definedName name="ColumnTitleRegion29..C140.1" localSheetId="0">#REF!</definedName>
    <definedName name="ColumnTitleRegion29..C140.1" localSheetId="1">#REF!</definedName>
    <definedName name="ColumnTitleRegion29..C140.1" localSheetId="2">#REF!</definedName>
    <definedName name="ColumnTitleRegion29..C140.1">#REF!</definedName>
    <definedName name="ColumnTitleRegion3..D14.1" localSheetId="0">#REF!</definedName>
    <definedName name="ColumnTitleRegion3..D14.1" localSheetId="1">#REF!</definedName>
    <definedName name="ColumnTitleRegion3..D14.1" localSheetId="2">#REF!</definedName>
    <definedName name="ColumnTitleRegion3..D14.1">#REF!</definedName>
    <definedName name="ColumnTitleRegion30..D140.1" localSheetId="0">#REF!</definedName>
    <definedName name="ColumnTitleRegion30..D140.1" localSheetId="1">#REF!</definedName>
    <definedName name="ColumnTitleRegion30..D140.1" localSheetId="2">#REF!</definedName>
    <definedName name="ColumnTitleRegion30..D140.1">#REF!</definedName>
    <definedName name="ColumnTitleRegion31..H152.1" localSheetId="0">#REF!</definedName>
    <definedName name="ColumnTitleRegion31..H152.1" localSheetId="1">#REF!</definedName>
    <definedName name="ColumnTitleRegion31..H152.1" localSheetId="2">#REF!</definedName>
    <definedName name="ColumnTitleRegion31..H152.1">#REF!</definedName>
    <definedName name="ColumnTitleRegion32..C154.1" localSheetId="0">#REF!</definedName>
    <definedName name="ColumnTitleRegion32..C154.1" localSheetId="1">#REF!</definedName>
    <definedName name="ColumnTitleRegion32..C154.1" localSheetId="2">#REF!</definedName>
    <definedName name="ColumnTitleRegion32..C154.1">#REF!</definedName>
    <definedName name="ColumnTitleRegion33..D154.1" localSheetId="0">#REF!</definedName>
    <definedName name="ColumnTitleRegion33..D154.1" localSheetId="1">#REF!</definedName>
    <definedName name="ColumnTitleRegion33..D154.1" localSheetId="2">#REF!</definedName>
    <definedName name="ColumnTitleRegion33..D154.1">#REF!</definedName>
    <definedName name="ColumnTitleRegion34..H166.1" localSheetId="0">#REF!</definedName>
    <definedName name="ColumnTitleRegion34..H166.1" localSheetId="1">#REF!</definedName>
    <definedName name="ColumnTitleRegion34..H166.1" localSheetId="2">#REF!</definedName>
    <definedName name="ColumnTitleRegion34..H166.1">#REF!</definedName>
    <definedName name="ColumnTitleRegion35..C168.1" localSheetId="0">#REF!</definedName>
    <definedName name="ColumnTitleRegion35..C168.1" localSheetId="1">#REF!</definedName>
    <definedName name="ColumnTitleRegion35..C168.1" localSheetId="2">#REF!</definedName>
    <definedName name="ColumnTitleRegion35..C168.1">#REF!</definedName>
    <definedName name="ColumnTitleRegion36..D168.1" localSheetId="0">#REF!</definedName>
    <definedName name="ColumnTitleRegion36..D168.1" localSheetId="1">#REF!</definedName>
    <definedName name="ColumnTitleRegion36..D168.1" localSheetId="2">#REF!</definedName>
    <definedName name="ColumnTitleRegion36..D168.1">#REF!</definedName>
    <definedName name="ColumnTitleRegion4..H26.1" localSheetId="0">#REF!</definedName>
    <definedName name="ColumnTitleRegion4..H26.1" localSheetId="1">#REF!</definedName>
    <definedName name="ColumnTitleRegion4..H26.1" localSheetId="2">#REF!</definedName>
    <definedName name="ColumnTitleRegion4..H26.1">#REF!</definedName>
    <definedName name="ColumnTitleRegion5..C28.1" localSheetId="0">#REF!</definedName>
    <definedName name="ColumnTitleRegion5..C28.1" localSheetId="1">#REF!</definedName>
    <definedName name="ColumnTitleRegion5..C28.1" localSheetId="2">#REF!</definedName>
    <definedName name="ColumnTitleRegion5..C28.1">#REF!</definedName>
    <definedName name="ColumnTitleRegion6..D28.1" localSheetId="0">#REF!</definedName>
    <definedName name="ColumnTitleRegion6..D28.1" localSheetId="1">#REF!</definedName>
    <definedName name="ColumnTitleRegion6..D28.1" localSheetId="2">#REF!</definedName>
    <definedName name="ColumnTitleRegion6..D28.1">#REF!</definedName>
    <definedName name="ColumnTitleRegion7..H40.1" localSheetId="0">#REF!</definedName>
    <definedName name="ColumnTitleRegion7..H40.1" localSheetId="1">#REF!</definedName>
    <definedName name="ColumnTitleRegion7..H40.1" localSheetId="2">#REF!</definedName>
    <definedName name="ColumnTitleRegion7..H40.1">#REF!</definedName>
    <definedName name="ColumnTitleRegion8..C42.1" localSheetId="0">#REF!</definedName>
    <definedName name="ColumnTitleRegion8..C42.1" localSheetId="1">#REF!</definedName>
    <definedName name="ColumnTitleRegion8..C42.1" localSheetId="2">#REF!</definedName>
    <definedName name="ColumnTitleRegion8..C42.1">#REF!</definedName>
    <definedName name="ColumnTitleRegion9..D42.1" localSheetId="0">#REF!</definedName>
    <definedName name="ColumnTitleRegion9..D42.1" localSheetId="1">#REF!</definedName>
    <definedName name="ColumnTitleRegion9..D42.1" localSheetId="2">#REF!</definedName>
    <definedName name="ColumnTitleRegion9..D42.1">#REF!</definedName>
    <definedName name="Months" localSheetId="1">{"1月","2月","3月","4月","5月","6月","7月","8月","9月","10月","11月","12月"}</definedName>
    <definedName name="Months" localSheetId="2">{"1月","2月","3月","4月","5月","6月","7月","8月","9月","10月","11月","12月"}</definedName>
    <definedName name="Months">{"1月","2月","3月","4月","5月","6月","7月","8月","9月","10月","11月","12月"}</definedName>
    <definedName name="_xlnm.Print_Area" localSheetId="0">北四技視傳!$A$1:$AI$34</definedName>
    <definedName name="_xlnm.Print_Area" localSheetId="1">竹日四技視傳!$A$1:$AI$36</definedName>
    <definedName name="_xlnm.Print_Area" localSheetId="2">進修部四技!$A$1:$AH$64</definedName>
    <definedName name="WeekdayOption" localSheetId="0">MATCH(北四技視傳!WeekStart,[0]!星期,0)+10</definedName>
    <definedName name="WeekdayOption" localSheetId="1">MATCH(竹日四技視傳!WeekStart,竹日四技視傳!星期,0)+10</definedName>
    <definedName name="WeekdayOption" localSheetId="2">MATCH(進修部四技!WeekStart,進修部四技!星期,0)+10</definedName>
    <definedName name="WeekdayOption">MATCH(WeekStart,星期,0)+10</definedName>
    <definedName name="WeekStart" localSheetId="0">#REF!</definedName>
    <definedName name="WeekStart" localSheetId="1">#REF!</definedName>
    <definedName name="WeekStart" localSheetId="2">#REF!</definedName>
    <definedName name="WeekStart">#REF!</definedName>
    <definedName name="WeekStartValue" localSheetId="0">IF(北四技視傳!WeekStart="星期一",2,1)</definedName>
    <definedName name="WeekStartValue" localSheetId="1">IF(竹日四技視傳!WeekStart="星期一",2,1)</definedName>
    <definedName name="WeekStartValue" localSheetId="2">IF(進修部四技!WeekStart="星期一",2,1)</definedName>
    <definedName name="WeekStartValue">IF(WeekStart="星期一",2,1)</definedName>
    <definedName name="日" localSheetId="1">{0,1,2,3,4,5,6}</definedName>
    <definedName name="日" localSheetId="2">{0,1,2,3,4,5,6}</definedName>
    <definedName name="日">{0,1,2,3,4,5,6}</definedName>
    <definedName name="星期" localSheetId="1">{"星期一","星期二","星期三","星期四","星期五","星期六","星期日"}</definedName>
    <definedName name="星期" localSheetId="2">{"星期一","星期二","星期三","星期四","星期五","星期六","星期日"}</definedName>
    <definedName name="星期">{"星期一","星期二","星期三","星期四","星期五","星期六","星期日"}</definedName>
  </definedNames>
  <calcPr calcId="162913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I853" i="13" l="1"/>
  <c r="AI826" i="13"/>
  <c r="AI825" i="13"/>
  <c r="AI817" i="13"/>
  <c r="AI812" i="13"/>
  <c r="AI809" i="13"/>
  <c r="AI716" i="13"/>
  <c r="AI715" i="13"/>
  <c r="AI710" i="13"/>
  <c r="AI705" i="13"/>
  <c r="AI700" i="13"/>
  <c r="AI697" i="13"/>
  <c r="AI692" i="13"/>
  <c r="AI636" i="13"/>
  <c r="AI611" i="13"/>
  <c r="AI610" i="13"/>
  <c r="AI601" i="13"/>
  <c r="AI595" i="13"/>
  <c r="AI590" i="13"/>
  <c r="AI588" i="13"/>
  <c r="AI511" i="13"/>
  <c r="AI510" i="13"/>
  <c r="AI504" i="13"/>
  <c r="AI498" i="13"/>
  <c r="AI493" i="13"/>
  <c r="AI491" i="13"/>
  <c r="AI404" i="13"/>
  <c r="AI367" i="13"/>
  <c r="AI366" i="13"/>
  <c r="AI357" i="13"/>
  <c r="AI351" i="13"/>
  <c r="AI346" i="13"/>
  <c r="AI341" i="13"/>
  <c r="AI244" i="13"/>
  <c r="AI171" i="13"/>
  <c r="AI170" i="13"/>
  <c r="AI161" i="13"/>
  <c r="AI155" i="13"/>
  <c r="AI152" i="13"/>
  <c r="AI150" i="13"/>
  <c r="AI84" i="13"/>
  <c r="AH34" i="13"/>
  <c r="Y34" i="13"/>
  <c r="R34" i="13"/>
  <c r="I34" i="13"/>
  <c r="AI33" i="13"/>
  <c r="AH24" i="13"/>
  <c r="AG24" i="13"/>
  <c r="AG34" i="13" s="1"/>
  <c r="AD24" i="13"/>
  <c r="AD34" i="13" s="1"/>
  <c r="AC24" i="13"/>
  <c r="AC34" i="13" s="1"/>
  <c r="Z24" i="13"/>
  <c r="Y24" i="13"/>
  <c r="V24" i="13"/>
  <c r="U24" i="13"/>
  <c r="R24" i="13"/>
  <c r="Q24" i="13"/>
  <c r="N24" i="13"/>
  <c r="M24" i="13"/>
  <c r="J24" i="13"/>
  <c r="I24" i="13"/>
  <c r="F24" i="13"/>
  <c r="F34" i="13" s="1"/>
  <c r="E24" i="13"/>
  <c r="E34" i="13" s="1"/>
  <c r="AH17" i="13"/>
  <c r="AG17" i="13"/>
  <c r="AD17" i="13"/>
  <c r="AC17" i="13"/>
  <c r="Z17" i="13"/>
  <c r="Y17" i="13"/>
  <c r="V17" i="13"/>
  <c r="U17" i="13"/>
  <c r="R17" i="13"/>
  <c r="Q17" i="13"/>
  <c r="N17" i="13"/>
  <c r="M17" i="13"/>
  <c r="J17" i="13"/>
  <c r="I17" i="13"/>
  <c r="F17" i="13"/>
  <c r="AH14" i="13"/>
  <c r="AG14" i="13"/>
  <c r="AD14" i="13"/>
  <c r="AC14" i="13"/>
  <c r="Z14" i="13"/>
  <c r="Z34" i="13" s="1"/>
  <c r="Y14" i="13"/>
  <c r="V14" i="13"/>
  <c r="V34" i="13" s="1"/>
  <c r="U14" i="13"/>
  <c r="U34" i="13" s="1"/>
  <c r="R14" i="13"/>
  <c r="Q14" i="13"/>
  <c r="N14" i="13"/>
  <c r="M14" i="13"/>
  <c r="AI14" i="13" s="1"/>
  <c r="AH12" i="13"/>
  <c r="AG12" i="13"/>
  <c r="AD12" i="13"/>
  <c r="AC12" i="13"/>
  <c r="Z12" i="13"/>
  <c r="Y12" i="13"/>
  <c r="V12" i="13"/>
  <c r="U12" i="13"/>
  <c r="R12" i="13"/>
  <c r="Q12" i="13"/>
  <c r="Q34" i="13" s="1"/>
  <c r="N12" i="13"/>
  <c r="N34" i="13" s="1"/>
  <c r="M12" i="13"/>
  <c r="M34" i="13" s="1"/>
  <c r="J12" i="13"/>
  <c r="J34" i="13" s="1"/>
  <c r="I12" i="13"/>
  <c r="F12" i="13"/>
  <c r="E12" i="13"/>
  <c r="AI12" i="13" s="1"/>
  <c r="AI36" i="13" l="1"/>
  <c r="AI24" i="13"/>
  <c r="AI13" i="11"/>
  <c r="AH13" i="11"/>
  <c r="AA13" i="11"/>
  <c r="Z13" i="11"/>
  <c r="W13" i="11"/>
  <c r="V13" i="11"/>
  <c r="S13" i="11"/>
  <c r="R13" i="11"/>
  <c r="O13" i="11"/>
  <c r="O31" i="11" s="1"/>
  <c r="N13" i="11"/>
  <c r="K13" i="11"/>
  <c r="J13" i="11"/>
  <c r="G13" i="11"/>
  <c r="F13" i="11"/>
  <c r="E32" i="11" s="1"/>
  <c r="AC32" i="11" s="1"/>
  <c r="AA13" i="12"/>
  <c r="Z13" i="12"/>
  <c r="W13" i="12"/>
  <c r="V13" i="12"/>
  <c r="S13" i="12"/>
  <c r="S34" i="12" s="1"/>
  <c r="R13" i="12"/>
  <c r="O13" i="12"/>
  <c r="N13" i="12"/>
  <c r="N34" i="12" s="1"/>
  <c r="K34" i="12"/>
  <c r="J13" i="12"/>
  <c r="J34" i="12" s="1"/>
  <c r="F13" i="12"/>
  <c r="N15" i="12"/>
  <c r="O15" i="12"/>
  <c r="O34" i="12" s="1"/>
  <c r="R15" i="12"/>
  <c r="I35" i="12" s="1"/>
  <c r="S15" i="12"/>
  <c r="V15" i="12"/>
  <c r="W15" i="12"/>
  <c r="Z15" i="12"/>
  <c r="Z34" i="12"/>
  <c r="AA15" i="12"/>
  <c r="F25" i="12"/>
  <c r="AJ25" i="12" s="1"/>
  <c r="G25" i="12"/>
  <c r="G34" i="12" s="1"/>
  <c r="J25" i="12"/>
  <c r="K25" i="12"/>
  <c r="N25" i="12"/>
  <c r="O25" i="12"/>
  <c r="R25" i="12"/>
  <c r="S25" i="12"/>
  <c r="V25" i="12"/>
  <c r="W25" i="12"/>
  <c r="Z25" i="12"/>
  <c r="AA25" i="12"/>
  <c r="AJ33" i="12"/>
  <c r="F34" i="12"/>
  <c r="AD34" i="12"/>
  <c r="AE34" i="12"/>
  <c r="AH34" i="12"/>
  <c r="AI34" i="12"/>
  <c r="AJ39" i="12"/>
  <c r="AJ55" i="12"/>
  <c r="AJ72" i="12"/>
  <c r="AJ74" i="12"/>
  <c r="AJ79" i="12"/>
  <c r="AJ84" i="12"/>
  <c r="AJ93" i="12"/>
  <c r="AJ94" i="12"/>
  <c r="AJ108" i="12"/>
  <c r="AJ110" i="12"/>
  <c r="AJ116" i="12"/>
  <c r="AJ121" i="12"/>
  <c r="AJ139" i="12"/>
  <c r="AJ140" i="12"/>
  <c r="AJ157" i="12"/>
  <c r="AJ159" i="12"/>
  <c r="AJ164" i="12"/>
  <c r="AJ170" i="12"/>
  <c r="AJ187" i="12"/>
  <c r="AJ188" i="12"/>
  <c r="AJ205" i="12"/>
  <c r="AJ207" i="12"/>
  <c r="AJ210" i="12"/>
  <c r="AJ215" i="12"/>
  <c r="AJ230" i="12"/>
  <c r="AJ231" i="12"/>
  <c r="AJ247" i="12"/>
  <c r="AJ250" i="12"/>
  <c r="AJ254" i="12"/>
  <c r="AJ260" i="12"/>
  <c r="AJ269" i="12"/>
  <c r="AJ270" i="12"/>
  <c r="AJ282" i="12"/>
  <c r="AJ284" i="12"/>
  <c r="AJ289" i="12"/>
  <c r="AJ296" i="12"/>
  <c r="AJ306" i="12"/>
  <c r="AJ307" i="12"/>
  <c r="O23" i="11"/>
  <c r="O15" i="11"/>
  <c r="N23" i="11"/>
  <c r="N31" i="11" s="1"/>
  <c r="N15" i="11"/>
  <c r="I32" i="11" s="1"/>
  <c r="E31" i="11"/>
  <c r="AJ30" i="11"/>
  <c r="AA23" i="11"/>
  <c r="Z23" i="11"/>
  <c r="W23" i="11"/>
  <c r="V23" i="11"/>
  <c r="V31" i="11" s="1"/>
  <c r="S23" i="11"/>
  <c r="S31" i="11" s="1"/>
  <c r="S15" i="11"/>
  <c r="R23" i="11"/>
  <c r="R15" i="11"/>
  <c r="K23" i="11"/>
  <c r="K31" i="11"/>
  <c r="J23" i="11"/>
  <c r="J31" i="11" s="1"/>
  <c r="G23" i="11"/>
  <c r="G31" i="11" s="1"/>
  <c r="F23" i="11"/>
  <c r="V15" i="11"/>
  <c r="AJ15" i="11" s="1"/>
  <c r="AI15" i="11"/>
  <c r="AI31" i="11"/>
  <c r="AH15" i="11"/>
  <c r="AH31" i="11"/>
  <c r="AE15" i="11"/>
  <c r="AE31" i="11" s="1"/>
  <c r="AD15" i="11"/>
  <c r="AD31" i="11"/>
  <c r="AA15" i="11"/>
  <c r="Z15" i="11"/>
  <c r="Z31" i="11" s="1"/>
  <c r="W15" i="11"/>
  <c r="AA31" i="11"/>
  <c r="W31" i="11"/>
  <c r="AJ13" i="11"/>
  <c r="R31" i="11"/>
  <c r="AJ15" i="12"/>
  <c r="AJ46" i="12"/>
  <c r="W34" i="12"/>
  <c r="V34" i="12"/>
  <c r="AA34" i="12"/>
  <c r="AJ31" i="11" l="1"/>
  <c r="F31" i="11"/>
  <c r="AJ23" i="11"/>
  <c r="R34" i="12"/>
  <c r="AJ56" i="12"/>
  <c r="AJ13" i="12"/>
  <c r="AJ34" i="12" s="1"/>
  <c r="E35" i="12"/>
</calcChain>
</file>

<file path=xl/sharedStrings.xml><?xml version="1.0" encoding="utf-8"?>
<sst xmlns="http://schemas.openxmlformats.org/spreadsheetml/2006/main" count="756" uniqueCount="488">
  <si>
    <t>ZCHN11212</t>
  </si>
  <si>
    <t>ZCHN11213</t>
  </si>
  <si>
    <t>ZJAP11210</t>
  </si>
  <si>
    <t>ZGSO13236</t>
  </si>
  <si>
    <t>ZENG11212</t>
  </si>
  <si>
    <t>ZENG11211</t>
  </si>
  <si>
    <t>ZTEC11201</t>
    <phoneticPr fontId="3" type="noConversion"/>
  </si>
  <si>
    <t>DARH12220</t>
    <phoneticPr fontId="10" type="noConversion"/>
  </si>
  <si>
    <t>DARD13242</t>
    <phoneticPr fontId="10" type="noConversion"/>
  </si>
  <si>
    <t>DARD13241</t>
    <phoneticPr fontId="10" type="noConversion"/>
  </si>
  <si>
    <t>DARD13230</t>
    <phoneticPr fontId="10" type="noConversion"/>
  </si>
  <si>
    <t>DARD14252</t>
    <phoneticPr fontId="10" type="noConversion"/>
  </si>
  <si>
    <t>DPLT14401</t>
    <phoneticPr fontId="10" type="noConversion"/>
  </si>
  <si>
    <t>DPLT14402</t>
    <phoneticPr fontId="10" type="noConversion"/>
  </si>
  <si>
    <t>DARD12221</t>
    <phoneticPr fontId="10" type="noConversion"/>
  </si>
  <si>
    <t>DARD12222</t>
    <phoneticPr fontId="10" type="noConversion"/>
  </si>
  <si>
    <t>DARD12244</t>
    <phoneticPr fontId="10" type="noConversion"/>
  </si>
  <si>
    <t>DARD14245</t>
    <phoneticPr fontId="10" type="noConversion"/>
  </si>
  <si>
    <t>DARD14246</t>
    <phoneticPr fontId="10" type="noConversion"/>
  </si>
  <si>
    <t>DARD14247</t>
    <phoneticPr fontId="10" type="noConversion"/>
  </si>
  <si>
    <t>DARD11219</t>
    <phoneticPr fontId="10" type="noConversion"/>
  </si>
  <si>
    <t>DARD12220</t>
    <phoneticPr fontId="10" type="noConversion"/>
  </si>
  <si>
    <t>DARD13250</t>
    <phoneticPr fontId="10" type="noConversion"/>
  </si>
  <si>
    <t>DCCM14207</t>
    <phoneticPr fontId="10" type="noConversion"/>
  </si>
  <si>
    <t>DCCM14208</t>
    <phoneticPr fontId="10" type="noConversion"/>
  </si>
  <si>
    <t>DARD13233</t>
    <phoneticPr fontId="10" type="noConversion"/>
  </si>
  <si>
    <t>DARD11305</t>
    <phoneticPr fontId="10" type="noConversion"/>
  </si>
  <si>
    <t>DARD12223</t>
    <phoneticPr fontId="10" type="noConversion"/>
  </si>
  <si>
    <t>DARD11232</t>
    <phoneticPr fontId="10" type="noConversion"/>
  </si>
  <si>
    <t>DARD14253</t>
    <phoneticPr fontId="10" type="noConversion"/>
  </si>
  <si>
    <t>DARD13244</t>
    <phoneticPr fontId="10" type="noConversion"/>
  </si>
  <si>
    <t>DARD13245</t>
    <phoneticPr fontId="10" type="noConversion"/>
  </si>
  <si>
    <t>DCCM14203</t>
    <phoneticPr fontId="10" type="noConversion"/>
  </si>
  <si>
    <t>DCCM14205</t>
    <phoneticPr fontId="10" type="noConversion"/>
  </si>
  <si>
    <t>DARD11231</t>
    <phoneticPr fontId="10" type="noConversion"/>
  </si>
  <si>
    <t>DARD11227</t>
    <phoneticPr fontId="10" type="noConversion"/>
  </si>
  <si>
    <t>DARD12225</t>
    <phoneticPr fontId="10" type="noConversion"/>
  </si>
  <si>
    <t>DARD11244</t>
    <phoneticPr fontId="10" type="noConversion"/>
  </si>
  <si>
    <t>DCCM13201</t>
    <phoneticPr fontId="10" type="noConversion"/>
  </si>
  <si>
    <t>DCCM14206</t>
    <phoneticPr fontId="10" type="noConversion"/>
  </si>
  <si>
    <t>DDIG14244</t>
    <phoneticPr fontId="10" type="noConversion"/>
  </si>
  <si>
    <t>DARD12233</t>
    <phoneticPr fontId="10" type="noConversion"/>
  </si>
  <si>
    <t>DDIG12241</t>
    <phoneticPr fontId="10" type="noConversion"/>
  </si>
  <si>
    <t>DARD14241</t>
    <phoneticPr fontId="10" type="noConversion"/>
  </si>
  <si>
    <t>DARH14231</t>
    <phoneticPr fontId="10" type="noConversion"/>
  </si>
  <si>
    <t>DDIG13238</t>
    <phoneticPr fontId="3" type="noConversion"/>
  </si>
  <si>
    <t>DDIG13237</t>
    <phoneticPr fontId="3" type="noConversion"/>
  </si>
  <si>
    <t>DARD14235</t>
    <phoneticPr fontId="3" type="noConversion"/>
  </si>
  <si>
    <t>DARD14255</t>
    <phoneticPr fontId="3" type="noConversion"/>
  </si>
  <si>
    <t>DARD14257</t>
    <phoneticPr fontId="3" type="noConversion"/>
  </si>
  <si>
    <t>DDIG14241</t>
    <phoneticPr fontId="3" type="noConversion"/>
  </si>
  <si>
    <t>DARD11205</t>
    <phoneticPr fontId="10" type="noConversion"/>
  </si>
  <si>
    <t>DDIG13237</t>
    <phoneticPr fontId="10" type="noConversion"/>
  </si>
  <si>
    <t>DDIG13236</t>
    <phoneticPr fontId="10" type="noConversion"/>
  </si>
  <si>
    <t>DDIG12236</t>
    <phoneticPr fontId="10" type="noConversion"/>
  </si>
  <si>
    <t>DDIG12201</t>
    <phoneticPr fontId="10" type="noConversion"/>
  </si>
  <si>
    <t>DDIG12221</t>
    <phoneticPr fontId="10" type="noConversion"/>
  </si>
  <si>
    <t>DARD13243</t>
    <phoneticPr fontId="10" type="noConversion"/>
  </si>
  <si>
    <t>ZJAP12220</t>
  </si>
  <si>
    <t>ZJAP12219</t>
  </si>
  <si>
    <t>DVIS12220</t>
    <phoneticPr fontId="3" type="noConversion"/>
  </si>
  <si>
    <t>DARD12245</t>
    <phoneticPr fontId="3" type="noConversion"/>
  </si>
  <si>
    <t>DARD14254</t>
    <phoneticPr fontId="3" type="noConversion"/>
  </si>
  <si>
    <t>DDIG14245</t>
    <phoneticPr fontId="40" type="noConversion"/>
  </si>
  <si>
    <t>創意生活設計</t>
    <phoneticPr fontId="40" type="noConversion"/>
  </si>
  <si>
    <t>DDIG14241</t>
    <phoneticPr fontId="3" type="noConversion"/>
  </si>
  <si>
    <t>DARD14257</t>
    <phoneticPr fontId="3" type="noConversion"/>
  </si>
  <si>
    <t>DARD11205</t>
    <phoneticPr fontId="10" type="noConversion"/>
  </si>
  <si>
    <t>DARH12220</t>
    <phoneticPr fontId="10" type="noConversion"/>
  </si>
  <si>
    <t>DARD14254</t>
    <phoneticPr fontId="3" type="noConversion"/>
  </si>
  <si>
    <t>DARD14255</t>
    <phoneticPr fontId="3" type="noConversion"/>
  </si>
  <si>
    <t>DDIG12236</t>
    <phoneticPr fontId="10" type="noConversion"/>
  </si>
  <si>
    <t>DDIG12221</t>
    <phoneticPr fontId="10" type="noConversion"/>
  </si>
  <si>
    <t>DARD13233</t>
    <phoneticPr fontId="10" type="noConversion"/>
  </si>
  <si>
    <t>DARH14231</t>
    <phoneticPr fontId="10" type="noConversion"/>
  </si>
  <si>
    <t>DARD14241</t>
    <phoneticPr fontId="10" type="noConversion"/>
  </si>
  <si>
    <t>DARD14235</t>
    <phoneticPr fontId="3" type="noConversion"/>
  </si>
  <si>
    <t>DARD13243</t>
    <phoneticPr fontId="10" type="noConversion"/>
  </si>
  <si>
    <t>DARD12233</t>
    <phoneticPr fontId="10" type="noConversion"/>
  </si>
  <si>
    <t>DDIG14244</t>
    <phoneticPr fontId="10" type="noConversion"/>
  </si>
  <si>
    <t>DCCM14206</t>
    <phoneticPr fontId="10" type="noConversion"/>
  </si>
  <si>
    <t>DCCM14204</t>
    <phoneticPr fontId="10" type="noConversion"/>
  </si>
  <si>
    <t>DARD11244</t>
    <phoneticPr fontId="10" type="noConversion"/>
  </si>
  <si>
    <t>DARD12225</t>
    <phoneticPr fontId="10" type="noConversion"/>
  </si>
  <si>
    <t>DARD11227</t>
    <phoneticPr fontId="10" type="noConversion"/>
  </si>
  <si>
    <t>DARD11231</t>
    <phoneticPr fontId="10" type="noConversion"/>
  </si>
  <si>
    <t>DCCM14205</t>
    <phoneticPr fontId="10" type="noConversion"/>
  </si>
  <si>
    <t>DCCM14203</t>
    <phoneticPr fontId="10" type="noConversion"/>
  </si>
  <si>
    <t>DARD14253</t>
    <phoneticPr fontId="10" type="noConversion"/>
  </si>
  <si>
    <t>DARD12223</t>
    <phoneticPr fontId="10" type="noConversion"/>
  </si>
  <si>
    <t>DCCM14207</t>
    <phoneticPr fontId="10" type="noConversion"/>
  </si>
  <si>
    <t>DARD14252</t>
    <phoneticPr fontId="10" type="noConversion"/>
  </si>
  <si>
    <t>DVIS12220</t>
    <phoneticPr fontId="3" type="noConversion"/>
  </si>
  <si>
    <t>DARD14247</t>
    <phoneticPr fontId="10" type="noConversion"/>
  </si>
  <si>
    <t>社會設計</t>
    <phoneticPr fontId="40" type="noConversion"/>
  </si>
  <si>
    <t>DDIG12201</t>
    <phoneticPr fontId="10" type="noConversion"/>
  </si>
  <si>
    <t>DARD12244</t>
    <phoneticPr fontId="10" type="noConversion"/>
  </si>
  <si>
    <t>DARD12220</t>
    <phoneticPr fontId="10" type="noConversion"/>
  </si>
  <si>
    <t>DARD11219</t>
    <phoneticPr fontId="10" type="noConversion"/>
  </si>
  <si>
    <t>DPLT14402</t>
    <phoneticPr fontId="10" type="noConversion"/>
  </si>
  <si>
    <t>DPLT14401</t>
    <phoneticPr fontId="10" type="noConversion"/>
  </si>
  <si>
    <t>DARD14245</t>
    <phoneticPr fontId="10" type="noConversion"/>
  </si>
  <si>
    <t>DARD13241</t>
    <phoneticPr fontId="10" type="noConversion"/>
  </si>
  <si>
    <t>DARD13242</t>
    <phoneticPr fontId="10" type="noConversion"/>
  </si>
  <si>
    <t>DARD12222</t>
    <phoneticPr fontId="10" type="noConversion"/>
  </si>
  <si>
    <t>DARD12221</t>
    <phoneticPr fontId="10" type="noConversion"/>
  </si>
  <si>
    <t>ZGSO13236</t>
    <phoneticPr fontId="10" type="noConversion"/>
  </si>
  <si>
    <t>永續設計</t>
    <phoneticPr fontId="40" type="noConversion"/>
  </si>
  <si>
    <r>
      <t xml:space="preserve">  </t>
    </r>
    <r>
      <rPr>
        <sz val="20"/>
        <rFont val="新細明體"/>
        <family val="1"/>
        <charset val="136"/>
      </rPr>
      <t>中國科技大學</t>
    </r>
    <r>
      <rPr>
        <sz val="20"/>
        <rFont val="Times New Roman"/>
        <family val="1"/>
      </rPr>
      <t xml:space="preserve">  </t>
    </r>
    <r>
      <rPr>
        <sz val="20"/>
        <rFont val="新細明體"/>
        <family val="1"/>
        <charset val="136"/>
      </rPr>
      <t>規劃與設計學院</t>
    </r>
    <r>
      <rPr>
        <sz val="20"/>
        <rFont val="Times New Roman"/>
        <family val="1"/>
      </rPr>
      <t xml:space="preserve">  </t>
    </r>
    <r>
      <rPr>
        <sz val="20"/>
        <rFont val="新細明體"/>
        <family val="1"/>
        <charset val="136"/>
      </rPr>
      <t>視覺傳達設計系</t>
    </r>
    <r>
      <rPr>
        <sz val="20"/>
        <rFont val="Times New Roman"/>
        <family val="1"/>
      </rPr>
      <t xml:space="preserve">  </t>
    </r>
    <r>
      <rPr>
        <sz val="20"/>
        <rFont val="新細明體"/>
        <family val="1"/>
        <charset val="136"/>
      </rPr>
      <t>新竹校區</t>
    </r>
    <r>
      <rPr>
        <sz val="20"/>
        <rFont val="Times New Roman"/>
        <family val="1"/>
      </rPr>
      <t xml:space="preserve">  </t>
    </r>
    <r>
      <rPr>
        <sz val="20"/>
        <rFont val="新細明體"/>
        <family val="1"/>
        <charset val="136"/>
      </rPr>
      <t>日間部</t>
    </r>
    <r>
      <rPr>
        <sz val="20"/>
        <rFont val="Times New Roman"/>
        <family val="1"/>
      </rPr>
      <t xml:space="preserve">   </t>
    </r>
    <r>
      <rPr>
        <sz val="20"/>
        <rFont val="新細明體"/>
        <family val="1"/>
        <charset val="136"/>
      </rPr>
      <t>四技課程科目表</t>
    </r>
    <r>
      <rPr>
        <sz val="20"/>
        <rFont val="Times New Roman"/>
        <family val="1"/>
      </rPr>
      <t xml:space="preserve">  </t>
    </r>
    <r>
      <rPr>
        <sz val="20"/>
        <rFont val="新細明體"/>
        <family val="1"/>
        <charset val="136"/>
      </rPr>
      <t>（</t>
    </r>
    <r>
      <rPr>
        <sz val="20"/>
        <rFont val="Times New Roman"/>
        <family val="1"/>
      </rPr>
      <t>113</t>
    </r>
    <r>
      <rPr>
        <sz val="20"/>
        <rFont val="新細明體"/>
        <family val="1"/>
        <charset val="136"/>
      </rPr>
      <t>學年度入學）</t>
    </r>
    <phoneticPr fontId="3" type="noConversion"/>
  </si>
  <si>
    <r>
      <rPr>
        <sz val="14"/>
        <rFont val="新細明體"/>
        <family val="1"/>
        <charset val="136"/>
      </rPr>
      <t>學年</t>
    </r>
  </si>
  <si>
    <r>
      <rPr>
        <sz val="14"/>
        <rFont val="新細明體"/>
        <family val="1"/>
        <charset val="136"/>
      </rPr>
      <t>學期</t>
    </r>
    <phoneticPr fontId="3" type="noConversion"/>
  </si>
  <si>
    <r>
      <rPr>
        <sz val="14"/>
        <rFont val="新細明體"/>
        <family val="1"/>
        <charset val="136"/>
      </rPr>
      <t>上學期</t>
    </r>
  </si>
  <si>
    <r>
      <rPr>
        <sz val="14"/>
        <rFont val="新細明體"/>
        <family val="1"/>
        <charset val="136"/>
      </rPr>
      <t>下學期</t>
    </r>
  </si>
  <si>
    <r>
      <rPr>
        <sz val="14"/>
        <rFont val="新細明體"/>
        <family val="1"/>
        <charset val="136"/>
      </rPr>
      <t>代碼</t>
    </r>
  </si>
  <si>
    <r>
      <rPr>
        <sz val="14"/>
        <rFont val="新細明體"/>
        <family val="1"/>
        <charset val="136"/>
      </rPr>
      <t>科</t>
    </r>
    <r>
      <rPr>
        <sz val="14"/>
        <rFont val="Times New Roman"/>
        <family val="1"/>
      </rPr>
      <t xml:space="preserve">  </t>
    </r>
    <r>
      <rPr>
        <sz val="14"/>
        <rFont val="新細明體"/>
        <family val="1"/>
        <charset val="136"/>
      </rPr>
      <t>目</t>
    </r>
  </si>
  <si>
    <r>
      <rPr>
        <sz val="14"/>
        <rFont val="新細明體"/>
        <family val="1"/>
        <charset val="136"/>
      </rPr>
      <t>學分</t>
    </r>
  </si>
  <si>
    <r>
      <rPr>
        <sz val="14"/>
        <rFont val="新細明體"/>
        <family val="1"/>
        <charset val="136"/>
      </rPr>
      <t>時數</t>
    </r>
  </si>
  <si>
    <r>
      <rPr>
        <sz val="14"/>
        <rFont val="新細明體"/>
        <family val="1"/>
        <charset val="136"/>
      </rPr>
      <t>通識必修</t>
    </r>
    <phoneticPr fontId="3" type="noConversion"/>
  </si>
  <si>
    <r>
      <rPr>
        <sz val="14"/>
        <rFont val="新細明體"/>
        <family val="1"/>
        <charset val="136"/>
      </rPr>
      <t>小計</t>
    </r>
  </si>
  <si>
    <r>
      <rPr>
        <sz val="14"/>
        <rFont val="新細明體"/>
        <family val="1"/>
        <charset val="136"/>
      </rPr>
      <t>通識選修</t>
    </r>
    <phoneticPr fontId="3" type="noConversion"/>
  </si>
  <si>
    <r>
      <rPr>
        <sz val="14"/>
        <rFont val="新細明體"/>
        <family val="1"/>
        <charset val="136"/>
      </rPr>
      <t>多元學習領域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：
人文藝術與社會</t>
    </r>
    <phoneticPr fontId="40" type="noConversion"/>
  </si>
  <si>
    <r>
      <rPr>
        <sz val="14"/>
        <rFont val="新細明體"/>
        <family val="1"/>
        <charset val="136"/>
      </rPr>
      <t>多元學習領域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：
自然與科學</t>
    </r>
    <phoneticPr fontId="40" type="noConversion"/>
  </si>
  <si>
    <r>
      <rPr>
        <sz val="14"/>
        <rFont val="新細明體"/>
        <family val="1"/>
        <charset val="136"/>
      </rPr>
      <t>系專業必修</t>
    </r>
    <phoneticPr fontId="3" type="noConversion"/>
  </si>
  <si>
    <r>
      <rPr>
        <sz val="14"/>
        <rFont val="新細明體"/>
        <family val="1"/>
        <charset val="136"/>
      </rPr>
      <t>小計</t>
    </r>
    <phoneticPr fontId="3" type="noConversion"/>
  </si>
  <si>
    <r>
      <rPr>
        <sz val="14"/>
        <rFont val="新細明體"/>
        <family val="1"/>
        <charset val="136"/>
      </rPr>
      <t>系專業選修</t>
    </r>
    <phoneticPr fontId="3" type="noConversion"/>
  </si>
  <si>
    <r>
      <rPr>
        <sz val="14"/>
        <rFont val="新細明體"/>
        <family val="1"/>
        <charset val="136"/>
      </rPr>
      <t>預定開
課學分</t>
    </r>
    <phoneticPr fontId="3" type="noConversion"/>
  </si>
  <si>
    <r>
      <rPr>
        <sz val="14"/>
        <rFont val="新細明體"/>
        <family val="1"/>
        <charset val="136"/>
      </rPr>
      <t>畢業應
修學分</t>
    </r>
    <phoneticPr fontId="3" type="noConversion"/>
  </si>
  <si>
    <r>
      <rPr>
        <sz val="14"/>
        <rFont val="新細明體"/>
        <family val="1"/>
        <charset val="136"/>
      </rPr>
      <t>通識必修</t>
    </r>
  </si>
  <si>
    <r>
      <rPr>
        <sz val="14"/>
        <rFont val="新細明體"/>
        <family val="1"/>
        <charset val="136"/>
      </rPr>
      <t>院核心必修</t>
    </r>
    <phoneticPr fontId="3" type="noConversion"/>
  </si>
  <si>
    <r>
      <rPr>
        <sz val="14"/>
        <rFont val="新細明體"/>
        <family val="1"/>
        <charset val="136"/>
      </rPr>
      <t>總學分數</t>
    </r>
    <phoneticPr fontId="3" type="noConversion"/>
  </si>
  <si>
    <r>
      <rPr>
        <sz val="14"/>
        <rFont val="新細明體"/>
        <family val="1"/>
        <charset val="136"/>
      </rPr>
      <t>備註</t>
    </r>
    <phoneticPr fontId="3" type="noConversion"/>
  </si>
  <si>
    <r>
      <rPr>
        <sz val="14"/>
        <rFont val="新細明體"/>
        <family val="1"/>
        <charset val="136"/>
      </rPr>
      <t>系主任審核</t>
    </r>
  </si>
  <si>
    <r>
      <rPr>
        <sz val="14"/>
        <rFont val="新細明體"/>
        <family val="1"/>
        <charset val="136"/>
      </rPr>
      <t>通識教育中心</t>
    </r>
  </si>
  <si>
    <r>
      <rPr>
        <sz val="14"/>
        <rFont val="新細明體"/>
        <family val="1"/>
        <charset val="136"/>
      </rPr>
      <t>院長審核</t>
    </r>
    <phoneticPr fontId="3" type="noConversion"/>
  </si>
  <si>
    <r>
      <rPr>
        <sz val="14"/>
        <rFont val="新細明體"/>
        <family val="1"/>
        <charset val="136"/>
      </rPr>
      <t>教務處覆核</t>
    </r>
  </si>
  <si>
    <r>
      <rPr>
        <sz val="14"/>
        <rFont val="新細明體"/>
        <family val="1"/>
        <charset val="136"/>
      </rPr>
      <t>創意思考與設計方法</t>
    </r>
    <phoneticPr fontId="3" type="noConversion"/>
  </si>
  <si>
    <r>
      <rPr>
        <sz val="14"/>
        <rFont val="新細明體"/>
        <family val="1"/>
        <charset val="136"/>
      </rPr>
      <t>使用者與消費心理</t>
    </r>
    <phoneticPr fontId="3" type="noConversion"/>
  </si>
  <si>
    <r>
      <rPr>
        <sz val="14"/>
        <rFont val="新細明體"/>
        <family val="1"/>
        <charset val="136"/>
      </rPr>
      <t>影音特效後製</t>
    </r>
    <phoneticPr fontId="10" type="noConversion"/>
  </si>
  <si>
    <r>
      <rPr>
        <sz val="14"/>
        <rFont val="新細明體"/>
        <family val="1"/>
        <charset val="136"/>
      </rPr>
      <t>就業預備</t>
    </r>
    <phoneticPr fontId="10" type="noConversion"/>
  </si>
  <si>
    <r>
      <rPr>
        <sz val="14"/>
        <rFont val="新細明體"/>
        <family val="1"/>
        <charset val="136"/>
      </rPr>
      <t>社群創意短片</t>
    </r>
    <phoneticPr fontId="10" type="noConversion"/>
  </si>
  <si>
    <r>
      <rPr>
        <sz val="14"/>
        <rFont val="新細明體"/>
        <family val="1"/>
        <charset val="136"/>
      </rPr>
      <t>影音剪輯</t>
    </r>
    <phoneticPr fontId="10" type="noConversion"/>
  </si>
  <si>
    <r>
      <rPr>
        <sz val="14"/>
        <rFont val="新細明體"/>
        <family val="1"/>
        <charset val="136"/>
      </rPr>
      <t>動態圖像設計</t>
    </r>
    <phoneticPr fontId="10" type="noConversion"/>
  </si>
  <si>
    <r>
      <rPr>
        <sz val="14"/>
        <rFont val="新細明體"/>
        <family val="2"/>
        <charset val="136"/>
      </rPr>
      <t>第一學年</t>
    </r>
    <r>
      <rPr>
        <sz val="14"/>
        <rFont val="Times New Roman"/>
        <family val="1"/>
      </rPr>
      <t>(113</t>
    </r>
    <r>
      <rPr>
        <sz val="14"/>
        <rFont val="新細明體"/>
        <family val="2"/>
        <charset val="136"/>
      </rPr>
      <t>學年</t>
    </r>
    <r>
      <rPr>
        <sz val="14"/>
        <rFont val="Times New Roman"/>
        <family val="1"/>
      </rPr>
      <t>)</t>
    </r>
    <phoneticPr fontId="3" type="noConversion"/>
  </si>
  <si>
    <r>
      <rPr>
        <sz val="14"/>
        <rFont val="新細明體"/>
        <family val="2"/>
        <charset val="136"/>
      </rPr>
      <t>第二學年</t>
    </r>
    <r>
      <rPr>
        <sz val="14"/>
        <rFont val="Times New Roman"/>
        <family val="1"/>
      </rPr>
      <t>(114</t>
    </r>
    <r>
      <rPr>
        <sz val="14"/>
        <rFont val="新細明體"/>
        <family val="2"/>
        <charset val="136"/>
      </rPr>
      <t>學年</t>
    </r>
    <r>
      <rPr>
        <sz val="14"/>
        <rFont val="Times New Roman"/>
        <family val="1"/>
      </rPr>
      <t>)</t>
    </r>
    <phoneticPr fontId="3" type="noConversion"/>
  </si>
  <si>
    <r>
      <rPr>
        <sz val="14"/>
        <rFont val="新細明體"/>
        <family val="2"/>
        <charset val="136"/>
      </rPr>
      <t>第三學年</t>
    </r>
    <r>
      <rPr>
        <sz val="14"/>
        <rFont val="Times New Roman"/>
        <family val="1"/>
      </rPr>
      <t>(115</t>
    </r>
    <r>
      <rPr>
        <sz val="14"/>
        <rFont val="新細明體"/>
        <family val="2"/>
        <charset val="136"/>
      </rPr>
      <t>學年</t>
    </r>
    <r>
      <rPr>
        <sz val="14"/>
        <rFont val="Times New Roman"/>
        <family val="1"/>
      </rPr>
      <t>)</t>
    </r>
    <phoneticPr fontId="3" type="noConversion"/>
  </si>
  <si>
    <r>
      <rPr>
        <sz val="14"/>
        <rFont val="新細明體"/>
        <family val="2"/>
        <charset val="136"/>
      </rPr>
      <t>第四學年</t>
    </r>
    <r>
      <rPr>
        <sz val="14"/>
        <rFont val="Times New Roman"/>
        <family val="1"/>
      </rPr>
      <t>(116</t>
    </r>
    <r>
      <rPr>
        <sz val="14"/>
        <rFont val="新細明體"/>
        <family val="2"/>
        <charset val="136"/>
      </rPr>
      <t>學年</t>
    </r>
    <r>
      <rPr>
        <sz val="14"/>
        <rFont val="Times New Roman"/>
        <family val="1"/>
      </rPr>
      <t>)</t>
    </r>
    <phoneticPr fontId="3" type="noConversion"/>
  </si>
  <si>
    <r>
      <rPr>
        <sz val="14"/>
        <rFont val="新細明體"/>
        <family val="1"/>
        <charset val="136"/>
      </rPr>
      <t>院核心必修</t>
    </r>
    <phoneticPr fontId="10" type="noConversion"/>
  </si>
  <si>
    <r>
      <rPr>
        <sz val="14"/>
        <rFont val="新細明體"/>
        <family val="1"/>
        <charset val="136"/>
      </rPr>
      <t>視覺傳達設計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phoneticPr fontId="10" type="noConversion"/>
  </si>
  <si>
    <r>
      <rPr>
        <sz val="14"/>
        <rFont val="新細明體"/>
        <family val="1"/>
        <charset val="136"/>
      </rPr>
      <t>視覺傳達設計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phoneticPr fontId="10" type="noConversion"/>
  </si>
  <si>
    <r>
      <rPr>
        <sz val="14"/>
        <rFont val="新細明體"/>
        <family val="1"/>
        <charset val="136"/>
      </rPr>
      <t>包裝結構設計</t>
    </r>
    <phoneticPr fontId="10" type="noConversion"/>
  </si>
  <si>
    <r>
      <rPr>
        <sz val="14"/>
        <rFont val="新細明體"/>
        <family val="1"/>
        <charset val="136"/>
      </rPr>
      <t>包裝設計實務</t>
    </r>
    <phoneticPr fontId="10" type="noConversion"/>
  </si>
  <si>
    <r>
      <rPr>
        <sz val="14"/>
        <rFont val="新細明體"/>
        <family val="1"/>
        <charset val="136"/>
      </rPr>
      <t>設計計劃與調查</t>
    </r>
    <phoneticPr fontId="10" type="noConversion"/>
  </si>
  <si>
    <r>
      <rPr>
        <sz val="14"/>
        <rFont val="新細明體"/>
        <family val="1"/>
        <charset val="136"/>
      </rPr>
      <t>視覺傳達設計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三</t>
    </r>
    <r>
      <rPr>
        <sz val="14"/>
        <rFont val="Times New Roman"/>
        <family val="1"/>
      </rPr>
      <t>)</t>
    </r>
    <phoneticPr fontId="10" type="noConversion"/>
  </si>
  <si>
    <r>
      <rPr>
        <sz val="14"/>
        <rFont val="新細明體"/>
        <family val="1"/>
        <charset val="136"/>
      </rPr>
      <t>畢業專題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phoneticPr fontId="10" type="noConversion"/>
  </si>
  <si>
    <r>
      <rPr>
        <sz val="14"/>
        <rFont val="新細明體"/>
        <family val="1"/>
        <charset val="136"/>
      </rPr>
      <t>畢業專題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 xml:space="preserve">) </t>
    </r>
    <phoneticPr fontId="10" type="noConversion"/>
  </si>
  <si>
    <r>
      <rPr>
        <sz val="14"/>
        <rFont val="新細明體"/>
        <family val="1"/>
        <charset val="136"/>
      </rPr>
      <t>文字造形與編排</t>
    </r>
    <phoneticPr fontId="10" type="noConversion"/>
  </si>
  <si>
    <r>
      <rPr>
        <sz val="14"/>
        <rFont val="新細明體"/>
        <family val="1"/>
        <charset val="136"/>
      </rPr>
      <t>編輯設計</t>
    </r>
    <phoneticPr fontId="10" type="noConversion"/>
  </si>
  <si>
    <r>
      <rPr>
        <sz val="14"/>
        <rFont val="新細明體"/>
        <family val="1"/>
        <charset val="136"/>
      </rPr>
      <t>使用者介面設計</t>
    </r>
    <phoneticPr fontId="10" type="noConversion"/>
  </si>
  <si>
    <r>
      <rPr>
        <sz val="14"/>
        <rFont val="新細明體"/>
        <family val="1"/>
        <charset val="136"/>
      </rPr>
      <t>網頁設計</t>
    </r>
    <phoneticPr fontId="10" type="noConversion"/>
  </si>
  <si>
    <r>
      <rPr>
        <sz val="14"/>
        <rFont val="新細明體"/>
        <family val="1"/>
        <charset val="136"/>
      </rPr>
      <t>視覺傳達設計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四</t>
    </r>
    <r>
      <rPr>
        <sz val="14"/>
        <rFont val="Times New Roman"/>
        <family val="1"/>
      </rPr>
      <t>)</t>
    </r>
    <phoneticPr fontId="10" type="noConversion"/>
  </si>
  <si>
    <r>
      <rPr>
        <sz val="14"/>
        <rFont val="新細明體"/>
        <family val="1"/>
        <charset val="136"/>
      </rPr>
      <t>視覺傳達設計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五</t>
    </r>
    <r>
      <rPr>
        <sz val="14"/>
        <rFont val="Times New Roman"/>
        <family val="1"/>
      </rPr>
      <t>)</t>
    </r>
    <phoneticPr fontId="10" type="noConversion"/>
  </si>
  <si>
    <r>
      <rPr>
        <sz val="14"/>
        <rFont val="新細明體"/>
        <family val="1"/>
        <charset val="136"/>
      </rPr>
      <t>品牌策略與設計實務</t>
    </r>
    <phoneticPr fontId="10" type="noConversion"/>
  </si>
  <si>
    <r>
      <t>**</t>
    </r>
    <r>
      <rPr>
        <sz val="14"/>
        <rFont val="新細明體"/>
        <family val="1"/>
        <charset val="136"/>
      </rPr>
      <t>校外實習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phoneticPr fontId="10" type="noConversion"/>
  </si>
  <si>
    <r>
      <t>**</t>
    </r>
    <r>
      <rPr>
        <sz val="14"/>
        <rFont val="新細明體"/>
        <family val="1"/>
        <charset val="136"/>
      </rPr>
      <t>校外實習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phoneticPr fontId="10" type="noConversion"/>
  </si>
  <si>
    <r>
      <rPr>
        <sz val="14"/>
        <rFont val="新細明體"/>
        <family val="1"/>
        <charset val="136"/>
      </rPr>
      <t>設計繪畫</t>
    </r>
    <phoneticPr fontId="10" type="noConversion"/>
  </si>
  <si>
    <r>
      <rPr>
        <sz val="14"/>
        <rFont val="新細明體"/>
        <family val="1"/>
        <charset val="136"/>
      </rPr>
      <t>立體造形與材料</t>
    </r>
    <phoneticPr fontId="10" type="noConversion"/>
  </si>
  <si>
    <r>
      <rPr>
        <sz val="14"/>
        <rFont val="新細明體"/>
        <family val="1"/>
        <charset val="136"/>
      </rPr>
      <t>創意溝通與文案寫作</t>
    </r>
    <phoneticPr fontId="10" type="noConversion"/>
  </si>
  <si>
    <r>
      <rPr>
        <sz val="14"/>
        <rFont val="新細明體"/>
        <family val="1"/>
        <charset val="136"/>
      </rPr>
      <t>文創工坊實務</t>
    </r>
    <phoneticPr fontId="10" type="noConversion"/>
  </si>
  <si>
    <r>
      <t>**</t>
    </r>
    <r>
      <rPr>
        <sz val="14"/>
        <rFont val="新細明體"/>
        <family val="1"/>
        <charset val="136"/>
      </rPr>
      <t>業界實習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phoneticPr fontId="10" type="noConversion"/>
  </si>
  <si>
    <r>
      <t>**</t>
    </r>
    <r>
      <rPr>
        <sz val="14"/>
        <rFont val="新細明體"/>
        <family val="1"/>
        <charset val="136"/>
      </rPr>
      <t>業界實習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三</t>
    </r>
    <r>
      <rPr>
        <sz val="14"/>
        <rFont val="Times New Roman"/>
        <family val="1"/>
      </rPr>
      <t>)</t>
    </r>
    <phoneticPr fontId="10" type="noConversion"/>
  </si>
  <si>
    <r>
      <rPr>
        <sz val="14"/>
        <rFont val="新細明體"/>
        <family val="1"/>
        <charset val="136"/>
      </rPr>
      <t>色彩與設計構成</t>
    </r>
    <phoneticPr fontId="10" type="noConversion"/>
  </si>
  <si>
    <r>
      <rPr>
        <sz val="14"/>
        <rFont val="新細明體"/>
        <family val="1"/>
        <charset val="136"/>
      </rPr>
      <t>基礎攝影</t>
    </r>
    <phoneticPr fontId="10" type="noConversion"/>
  </si>
  <si>
    <r>
      <rPr>
        <sz val="14"/>
        <rFont val="新細明體"/>
        <family val="1"/>
        <charset val="136"/>
      </rPr>
      <t>商業攝影</t>
    </r>
    <phoneticPr fontId="10" type="noConversion"/>
  </si>
  <si>
    <r>
      <rPr>
        <sz val="14"/>
        <rFont val="新細明體"/>
        <family val="1"/>
        <charset val="136"/>
      </rPr>
      <t>創意書籍裝幀</t>
    </r>
    <phoneticPr fontId="10" type="noConversion"/>
  </si>
  <si>
    <r>
      <t>**</t>
    </r>
    <r>
      <rPr>
        <sz val="14"/>
        <rFont val="新細明體"/>
        <family val="1"/>
        <charset val="136"/>
      </rPr>
      <t>業界實習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四</t>
    </r>
    <r>
      <rPr>
        <sz val="14"/>
        <rFont val="Times New Roman"/>
        <family val="1"/>
      </rPr>
      <t>)</t>
    </r>
    <phoneticPr fontId="10" type="noConversion"/>
  </si>
  <si>
    <r>
      <rPr>
        <sz val="14"/>
        <rFont val="新細明體"/>
        <family val="1"/>
        <charset val="136"/>
      </rPr>
      <t>電腦繪圖實作</t>
    </r>
    <phoneticPr fontId="10" type="noConversion"/>
  </si>
  <si>
    <r>
      <rPr>
        <sz val="14"/>
        <rFont val="新細明體"/>
        <family val="1"/>
        <charset val="136"/>
      </rPr>
      <t>電腦繪圖實作進階</t>
    </r>
    <phoneticPr fontId="40" type="noConversion"/>
  </si>
  <si>
    <r>
      <rPr>
        <sz val="14"/>
        <rFont val="新細明體"/>
        <family val="1"/>
        <charset val="136"/>
      </rPr>
      <t>編輯設計實務</t>
    </r>
    <phoneticPr fontId="10" type="noConversion"/>
  </si>
  <si>
    <r>
      <rPr>
        <sz val="14"/>
        <rFont val="新細明體"/>
        <family val="1"/>
        <charset val="136"/>
      </rPr>
      <t>廣告設計實務</t>
    </r>
    <phoneticPr fontId="10" type="noConversion"/>
  </si>
  <si>
    <r>
      <rPr>
        <sz val="14"/>
        <rFont val="新細明體"/>
        <family val="1"/>
        <charset val="136"/>
      </rPr>
      <t>進階網頁設計</t>
    </r>
    <phoneticPr fontId="10" type="noConversion"/>
  </si>
  <si>
    <r>
      <t>3D</t>
    </r>
    <r>
      <rPr>
        <sz val="14"/>
        <rFont val="新細明體"/>
        <family val="1"/>
        <charset val="136"/>
      </rPr>
      <t>動態圖像設計</t>
    </r>
    <phoneticPr fontId="10" type="noConversion"/>
  </si>
  <si>
    <r>
      <rPr>
        <sz val="14"/>
        <rFont val="新細明體"/>
        <family val="1"/>
        <charset val="136"/>
      </rPr>
      <t>展示規劃設計</t>
    </r>
    <phoneticPr fontId="10" type="noConversion"/>
  </si>
  <si>
    <r>
      <rPr>
        <sz val="14"/>
        <rFont val="新細明體"/>
        <family val="1"/>
        <charset val="136"/>
      </rPr>
      <t>當代藝術與設計</t>
    </r>
    <phoneticPr fontId="10" type="noConversion"/>
  </si>
  <si>
    <r>
      <rPr>
        <sz val="14"/>
        <rFont val="新細明體"/>
        <family val="1"/>
        <charset val="136"/>
      </rPr>
      <t>印前製作管理</t>
    </r>
    <phoneticPr fontId="10" type="noConversion"/>
  </si>
  <si>
    <r>
      <rPr>
        <sz val="14"/>
        <rFont val="新細明體"/>
        <family val="1"/>
        <charset val="136"/>
      </rPr>
      <t>創意行銷</t>
    </r>
    <phoneticPr fontId="10" type="noConversion"/>
  </si>
  <si>
    <r>
      <rPr>
        <sz val="14"/>
        <rFont val="新細明體"/>
        <family val="1"/>
        <charset val="136"/>
      </rPr>
      <t>內容行銷數位設計</t>
    </r>
    <phoneticPr fontId="10" type="noConversion"/>
  </si>
  <si>
    <r>
      <rPr>
        <sz val="14"/>
        <rFont val="新細明體"/>
        <family val="1"/>
        <charset val="136"/>
      </rPr>
      <t>活動設計實務</t>
    </r>
    <phoneticPr fontId="10" type="noConversion"/>
  </si>
  <si>
    <r>
      <rPr>
        <sz val="14"/>
        <rFont val="新細明體"/>
        <family val="1"/>
        <charset val="136"/>
      </rPr>
      <t>設計史</t>
    </r>
    <phoneticPr fontId="10" type="noConversion"/>
  </si>
  <si>
    <r>
      <rPr>
        <sz val="14"/>
        <rFont val="新細明體"/>
        <family val="1"/>
        <charset val="136"/>
      </rPr>
      <t>插畫與繪本創作</t>
    </r>
    <phoneticPr fontId="10" type="noConversion"/>
  </si>
  <si>
    <r>
      <t>3D</t>
    </r>
    <r>
      <rPr>
        <sz val="14"/>
        <rFont val="新細明體"/>
        <family val="1"/>
        <charset val="136"/>
      </rPr>
      <t>虛擬造形設計</t>
    </r>
    <phoneticPr fontId="10" type="noConversion"/>
  </si>
  <si>
    <r>
      <rPr>
        <sz val="14"/>
        <rFont val="新細明體"/>
        <family val="1"/>
        <charset val="136"/>
      </rPr>
      <t>策展設計</t>
    </r>
    <phoneticPr fontId="10" type="noConversion"/>
  </si>
  <si>
    <r>
      <rPr>
        <sz val="14"/>
        <rFont val="新細明體"/>
        <family val="1"/>
        <charset val="136"/>
      </rPr>
      <t>跨媒體整合互動設計</t>
    </r>
    <phoneticPr fontId="3" type="noConversion"/>
  </si>
  <si>
    <r>
      <t>*</t>
    </r>
    <r>
      <rPr>
        <sz val="14"/>
        <rFont val="新細明體"/>
        <family val="1"/>
        <charset val="136"/>
      </rPr>
      <t>跨領域課程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非本系選修</t>
    </r>
    <r>
      <rPr>
        <sz val="14"/>
        <rFont val="Times New Roman"/>
        <family val="1"/>
      </rPr>
      <t>)</t>
    </r>
    <phoneticPr fontId="10" type="noConversion"/>
  </si>
  <si>
    <r>
      <t xml:space="preserve">  </t>
    </r>
    <r>
      <rPr>
        <sz val="20"/>
        <rFont val="新細明體"/>
        <family val="1"/>
        <charset val="136"/>
      </rPr>
      <t>中國科技大學</t>
    </r>
    <r>
      <rPr>
        <sz val="20"/>
        <rFont val="Times New Roman"/>
        <family val="1"/>
      </rPr>
      <t xml:space="preserve">  </t>
    </r>
    <r>
      <rPr>
        <sz val="20"/>
        <rFont val="新細明體"/>
        <family val="1"/>
        <charset val="136"/>
      </rPr>
      <t>規劃與設計學院</t>
    </r>
    <r>
      <rPr>
        <sz val="20"/>
        <rFont val="Times New Roman"/>
        <family val="1"/>
      </rPr>
      <t xml:space="preserve">  </t>
    </r>
    <r>
      <rPr>
        <sz val="20"/>
        <rFont val="新細明體"/>
        <family val="1"/>
        <charset val="136"/>
      </rPr>
      <t>視覺傳達設計系</t>
    </r>
    <r>
      <rPr>
        <sz val="20"/>
        <rFont val="Times New Roman"/>
        <family val="1"/>
      </rPr>
      <t xml:space="preserve">  </t>
    </r>
    <r>
      <rPr>
        <sz val="20"/>
        <rFont val="新細明體"/>
        <family val="1"/>
        <charset val="136"/>
      </rPr>
      <t>台北校區</t>
    </r>
    <r>
      <rPr>
        <sz val="20"/>
        <rFont val="Times New Roman"/>
        <family val="1"/>
      </rPr>
      <t xml:space="preserve">  </t>
    </r>
    <r>
      <rPr>
        <sz val="20"/>
        <rFont val="新細明體"/>
        <family val="1"/>
        <charset val="136"/>
      </rPr>
      <t>日間部</t>
    </r>
    <r>
      <rPr>
        <sz val="20"/>
        <rFont val="Times New Roman"/>
        <family val="1"/>
      </rPr>
      <t xml:space="preserve">   </t>
    </r>
    <r>
      <rPr>
        <sz val="20"/>
        <rFont val="新細明體"/>
        <family val="1"/>
        <charset val="136"/>
      </rPr>
      <t>四技課程科目表</t>
    </r>
    <r>
      <rPr>
        <sz val="20"/>
        <rFont val="Times New Roman"/>
        <family val="1"/>
      </rPr>
      <t xml:space="preserve">  </t>
    </r>
    <r>
      <rPr>
        <sz val="20"/>
        <rFont val="新細明體"/>
        <family val="1"/>
        <charset val="136"/>
      </rPr>
      <t>（</t>
    </r>
    <r>
      <rPr>
        <sz val="20"/>
        <rFont val="Times New Roman"/>
        <family val="1"/>
      </rPr>
      <t>113</t>
    </r>
    <r>
      <rPr>
        <sz val="20"/>
        <rFont val="新細明體"/>
        <family val="1"/>
        <charset val="136"/>
      </rPr>
      <t>學年度入學）</t>
    </r>
    <phoneticPr fontId="3" type="noConversion"/>
  </si>
  <si>
    <r>
      <rPr>
        <sz val="14"/>
        <rFont val="新細明體"/>
        <family val="1"/>
        <charset val="136"/>
      </rPr>
      <t>第一學年</t>
    </r>
    <r>
      <rPr>
        <sz val="14"/>
        <rFont val="Times New Roman"/>
        <family val="1"/>
      </rPr>
      <t>(113</t>
    </r>
    <r>
      <rPr>
        <sz val="14"/>
        <rFont val="新細明體"/>
        <family val="1"/>
        <charset val="136"/>
      </rPr>
      <t>年</t>
    </r>
    <r>
      <rPr>
        <sz val="14"/>
        <rFont val="Times New Roman"/>
        <family val="1"/>
      </rPr>
      <t>)</t>
    </r>
    <phoneticPr fontId="3" type="noConversion"/>
  </si>
  <si>
    <r>
      <rPr>
        <sz val="14"/>
        <rFont val="新細明體"/>
        <family val="1"/>
        <charset val="136"/>
      </rPr>
      <t>第二學年</t>
    </r>
    <r>
      <rPr>
        <sz val="14"/>
        <rFont val="Times New Roman"/>
        <family val="1"/>
      </rPr>
      <t>(114</t>
    </r>
    <r>
      <rPr>
        <sz val="14"/>
        <rFont val="新細明體"/>
        <family val="1"/>
        <charset val="136"/>
      </rPr>
      <t>學年</t>
    </r>
    <r>
      <rPr>
        <sz val="14"/>
        <rFont val="Times New Roman"/>
        <family val="1"/>
      </rPr>
      <t>)</t>
    </r>
    <phoneticPr fontId="3" type="noConversion"/>
  </si>
  <si>
    <r>
      <rPr>
        <sz val="14"/>
        <rFont val="新細明體"/>
        <family val="1"/>
        <charset val="136"/>
      </rPr>
      <t>第三學年</t>
    </r>
    <r>
      <rPr>
        <sz val="14"/>
        <rFont val="Times New Roman"/>
        <family val="1"/>
      </rPr>
      <t>(115</t>
    </r>
    <r>
      <rPr>
        <sz val="14"/>
        <rFont val="新細明體"/>
        <family val="1"/>
        <charset val="136"/>
      </rPr>
      <t>學年</t>
    </r>
    <r>
      <rPr>
        <sz val="14"/>
        <rFont val="Times New Roman"/>
        <family val="1"/>
      </rPr>
      <t>)</t>
    </r>
    <phoneticPr fontId="3" type="noConversion"/>
  </si>
  <si>
    <r>
      <rPr>
        <sz val="14"/>
        <rFont val="新細明體"/>
        <family val="1"/>
        <charset val="136"/>
      </rPr>
      <t>第四學年</t>
    </r>
    <r>
      <rPr>
        <sz val="14"/>
        <rFont val="Times New Roman"/>
        <family val="1"/>
      </rPr>
      <t>(116</t>
    </r>
    <r>
      <rPr>
        <sz val="14"/>
        <rFont val="新細明體"/>
        <family val="1"/>
        <charset val="136"/>
      </rPr>
      <t>學年</t>
    </r>
    <r>
      <rPr>
        <sz val="14"/>
        <rFont val="Times New Roman"/>
        <family val="1"/>
      </rPr>
      <t>)</t>
    </r>
    <phoneticPr fontId="3" type="noConversion"/>
  </si>
  <si>
    <r>
      <rPr>
        <b/>
        <sz val="12"/>
        <rFont val="新細明體"/>
        <family val="1"/>
        <charset val="136"/>
      </rPr>
      <t>必修
院核心</t>
    </r>
    <phoneticPr fontId="10" type="noConversion"/>
  </si>
  <si>
    <r>
      <rPr>
        <b/>
        <sz val="14"/>
        <rFont val="新細明體"/>
        <family val="1"/>
        <charset val="136"/>
      </rPr>
      <t>系專業必修</t>
    </r>
    <phoneticPr fontId="3" type="noConversion"/>
  </si>
  <si>
    <r>
      <rPr>
        <sz val="12"/>
        <rFont val="新細明體"/>
        <family val="1"/>
        <charset val="136"/>
      </rPr>
      <t>創意思考與設計方法</t>
    </r>
    <phoneticPr fontId="3" type="noConversion"/>
  </si>
  <si>
    <r>
      <rPr>
        <sz val="14"/>
        <rFont val="新細明體"/>
        <family val="1"/>
        <charset val="136"/>
      </rPr>
      <t>文創商品開發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phoneticPr fontId="10" type="noConversion"/>
  </si>
  <si>
    <r>
      <rPr>
        <sz val="14"/>
        <rFont val="新細明體"/>
        <family val="1"/>
        <charset val="136"/>
      </rPr>
      <t>文創商品開發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 xml:space="preserve">) </t>
    </r>
    <phoneticPr fontId="10" type="noConversion"/>
  </si>
  <si>
    <r>
      <rPr>
        <b/>
        <sz val="14"/>
        <rFont val="新細明體"/>
        <family val="1"/>
        <charset val="136"/>
      </rPr>
      <t>系專業選修</t>
    </r>
    <phoneticPr fontId="3" type="noConversion"/>
  </si>
  <si>
    <t>通識
選修</t>
    <phoneticPr fontId="3" type="noConversion"/>
  </si>
  <si>
    <t>DVIS14254</t>
    <phoneticPr fontId="40" type="noConversion"/>
  </si>
  <si>
    <t>DVIS14255</t>
    <phoneticPr fontId="40" type="noConversion"/>
  </si>
  <si>
    <t>文創商品開發</t>
    <phoneticPr fontId="40" type="noConversion"/>
  </si>
  <si>
    <t>DARD13240</t>
    <phoneticPr fontId="40" type="noConversion"/>
  </si>
  <si>
    <t>DARD13239</t>
    <phoneticPr fontId="40" type="noConversion"/>
  </si>
  <si>
    <t>編輯設計</t>
    <phoneticPr fontId="10" type="noConversion"/>
  </si>
  <si>
    <t>使用者介面設計</t>
    <phoneticPr fontId="10" type="noConversion"/>
  </si>
  <si>
    <r>
      <rPr>
        <sz val="14"/>
        <color theme="1"/>
        <rFont val="新細明體"/>
        <family val="1"/>
        <charset val="136"/>
      </rPr>
      <t>中文寫作與思維</t>
    </r>
  </si>
  <si>
    <t>ZCHN11212</t>
    <phoneticPr fontId="10" type="noConversion"/>
  </si>
  <si>
    <r>
      <rPr>
        <sz val="14"/>
        <color theme="1"/>
        <rFont val="新細明體"/>
        <family val="1"/>
        <charset val="136"/>
      </rPr>
      <t>職場外文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英文</t>
    </r>
    <r>
      <rPr>
        <sz val="14"/>
        <color theme="1"/>
        <rFont val="Times New Roman"/>
        <family val="1"/>
      </rPr>
      <t>)(</t>
    </r>
    <r>
      <rPr>
        <sz val="14"/>
        <color theme="1"/>
        <rFont val="新細明體"/>
        <family val="1"/>
        <charset val="136"/>
      </rPr>
      <t>一</t>
    </r>
    <r>
      <rPr>
        <sz val="14"/>
        <color theme="1"/>
        <rFont val="Times New Roman"/>
        <family val="1"/>
      </rPr>
      <t>)</t>
    </r>
    <phoneticPr fontId="3" type="noConversion"/>
  </si>
  <si>
    <r>
      <rPr>
        <sz val="14"/>
        <color theme="1"/>
        <rFont val="新細明體"/>
        <family val="1"/>
        <charset val="136"/>
      </rPr>
      <t>大學外文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英文</t>
    </r>
    <r>
      <rPr>
        <sz val="14"/>
        <color theme="1"/>
        <rFont val="Times New Roman"/>
        <family val="1"/>
      </rPr>
      <t>)(</t>
    </r>
    <r>
      <rPr>
        <sz val="14"/>
        <color theme="1"/>
        <rFont val="新細明體"/>
        <family val="1"/>
        <charset val="136"/>
      </rPr>
      <t>一</t>
    </r>
    <r>
      <rPr>
        <sz val="14"/>
        <color theme="1"/>
        <rFont val="Times New Roman"/>
        <family val="1"/>
      </rPr>
      <t>)</t>
    </r>
  </si>
  <si>
    <r>
      <rPr>
        <sz val="14"/>
        <color theme="1"/>
        <rFont val="新細明體"/>
        <family val="1"/>
        <charset val="136"/>
      </rPr>
      <t>大學外文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英文</t>
    </r>
    <r>
      <rPr>
        <sz val="14"/>
        <color theme="1"/>
        <rFont val="Times New Roman"/>
        <family val="1"/>
      </rPr>
      <t>)(</t>
    </r>
    <r>
      <rPr>
        <sz val="14"/>
        <color theme="1"/>
        <rFont val="新細明體"/>
        <family val="1"/>
        <charset val="136"/>
      </rPr>
      <t>二</t>
    </r>
    <r>
      <rPr>
        <sz val="14"/>
        <color theme="1"/>
        <rFont val="Times New Roman"/>
        <family val="1"/>
      </rPr>
      <t>)</t>
    </r>
  </si>
  <si>
    <r>
      <rPr>
        <sz val="14"/>
        <color theme="1"/>
        <rFont val="新細明體"/>
        <family val="1"/>
        <charset val="136"/>
      </rPr>
      <t>職場外文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日文</t>
    </r>
    <r>
      <rPr>
        <sz val="14"/>
        <color theme="1"/>
        <rFont val="Times New Roman"/>
        <family val="1"/>
      </rPr>
      <t>)(</t>
    </r>
    <r>
      <rPr>
        <sz val="14"/>
        <color theme="1"/>
        <rFont val="新細明體"/>
        <family val="1"/>
        <charset val="136"/>
      </rPr>
      <t>一</t>
    </r>
    <r>
      <rPr>
        <sz val="14"/>
        <color theme="1"/>
        <rFont val="Times New Roman"/>
        <family val="1"/>
      </rPr>
      <t>)</t>
    </r>
  </si>
  <si>
    <r>
      <rPr>
        <sz val="14"/>
        <color theme="1"/>
        <rFont val="新細明體"/>
        <family val="1"/>
        <charset val="136"/>
      </rPr>
      <t>職場外文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日文</t>
    </r>
    <r>
      <rPr>
        <sz val="14"/>
        <color theme="1"/>
        <rFont val="Times New Roman"/>
        <family val="1"/>
      </rPr>
      <t>)(</t>
    </r>
    <r>
      <rPr>
        <sz val="14"/>
        <color theme="1"/>
        <rFont val="新細明體"/>
        <family val="1"/>
        <charset val="136"/>
      </rPr>
      <t>二</t>
    </r>
    <r>
      <rPr>
        <sz val="14"/>
        <color theme="1"/>
        <rFont val="Times New Roman"/>
        <family val="1"/>
      </rPr>
      <t>)</t>
    </r>
  </si>
  <si>
    <t>ZJAP11210</t>
    <phoneticPr fontId="3" type="noConversion"/>
  </si>
  <si>
    <t>ZENG12232</t>
  </si>
  <si>
    <r>
      <rPr>
        <sz val="14"/>
        <color theme="1"/>
        <rFont val="細明體"/>
        <family val="3"/>
        <charset val="136"/>
      </rPr>
      <t>職場外文</t>
    </r>
    <r>
      <rPr>
        <sz val="14"/>
        <color theme="1"/>
        <rFont val="BiauKai"/>
      </rPr>
      <t>(</t>
    </r>
    <r>
      <rPr>
        <sz val="14"/>
        <color theme="1"/>
        <rFont val="微軟正黑體"/>
        <family val="2"/>
        <charset val="136"/>
      </rPr>
      <t>英文</t>
    </r>
    <r>
      <rPr>
        <sz val="14"/>
        <color theme="1"/>
        <rFont val="BiauKai"/>
      </rPr>
      <t>)</t>
    </r>
    <r>
      <rPr>
        <sz val="14"/>
        <color theme="1"/>
        <rFont val="Calibri"/>
        <family val="2"/>
      </rPr>
      <t>(</t>
    </r>
    <r>
      <rPr>
        <sz val="14"/>
        <color theme="1"/>
        <rFont val="微軟正黑體"/>
        <family val="2"/>
        <charset val="136"/>
      </rPr>
      <t>一</t>
    </r>
    <r>
      <rPr>
        <sz val="14"/>
        <color theme="1"/>
        <rFont val="BiauKai"/>
      </rPr>
      <t>)</t>
    </r>
  </si>
  <si>
    <t>ZENG12233</t>
  </si>
  <si>
    <r>
      <rPr>
        <sz val="14"/>
        <color theme="1"/>
        <rFont val="細明體"/>
        <family val="3"/>
        <charset val="136"/>
      </rPr>
      <t>職場外文</t>
    </r>
    <r>
      <rPr>
        <sz val="14"/>
        <color theme="1"/>
        <rFont val="BiauKai"/>
      </rPr>
      <t>(</t>
    </r>
    <r>
      <rPr>
        <sz val="14"/>
        <color theme="1"/>
        <rFont val="微軟正黑體"/>
        <family val="2"/>
        <charset val="136"/>
      </rPr>
      <t>英文</t>
    </r>
    <r>
      <rPr>
        <sz val="14"/>
        <color theme="1"/>
        <rFont val="BiauKai"/>
      </rPr>
      <t>)(</t>
    </r>
    <r>
      <rPr>
        <sz val="14"/>
        <color theme="1"/>
        <rFont val="微軟正黑體"/>
        <family val="2"/>
        <charset val="136"/>
      </rPr>
      <t>二)</t>
    </r>
  </si>
  <si>
    <r>
      <rPr>
        <sz val="14"/>
        <color theme="1"/>
        <rFont val="新細明體"/>
        <family val="1"/>
        <charset val="136"/>
      </rPr>
      <t>創新與創業</t>
    </r>
  </si>
  <si>
    <r>
      <rPr>
        <sz val="14"/>
        <color theme="1"/>
        <rFont val="新細明體"/>
        <family val="1"/>
        <charset val="136"/>
      </rPr>
      <t>法治與公民社會</t>
    </r>
  </si>
  <si>
    <r>
      <rPr>
        <sz val="14"/>
        <color theme="1"/>
        <rFont val="新細明體"/>
        <family val="1"/>
        <charset val="136"/>
      </rPr>
      <t>大學外文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日文</t>
    </r>
    <r>
      <rPr>
        <sz val="14"/>
        <color theme="1"/>
        <rFont val="Times New Roman"/>
        <family val="1"/>
      </rPr>
      <t>)(</t>
    </r>
    <r>
      <rPr>
        <sz val="14"/>
        <color theme="1"/>
        <rFont val="新細明體"/>
        <family val="1"/>
        <charset val="136"/>
      </rPr>
      <t>一</t>
    </r>
    <r>
      <rPr>
        <sz val="14"/>
        <color theme="1"/>
        <rFont val="Times New Roman"/>
        <family val="1"/>
      </rPr>
      <t>)</t>
    </r>
  </si>
  <si>
    <r>
      <rPr>
        <sz val="14"/>
        <color theme="1"/>
        <rFont val="新細明體"/>
        <family val="1"/>
        <charset val="136"/>
      </rPr>
      <t>大學外文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日文</t>
    </r>
    <r>
      <rPr>
        <sz val="14"/>
        <color theme="1"/>
        <rFont val="Times New Roman"/>
        <family val="1"/>
      </rPr>
      <t>)(</t>
    </r>
    <r>
      <rPr>
        <sz val="14"/>
        <color theme="1"/>
        <rFont val="新細明體"/>
        <family val="1"/>
        <charset val="136"/>
      </rPr>
      <t>二</t>
    </r>
    <r>
      <rPr>
        <sz val="14"/>
        <color theme="1"/>
        <rFont val="Times New Roman"/>
        <family val="1"/>
      </rPr>
      <t>)</t>
    </r>
  </si>
  <si>
    <r>
      <rPr>
        <sz val="14"/>
        <color theme="1"/>
        <rFont val="細明體"/>
        <family val="3"/>
        <charset val="136"/>
      </rPr>
      <t>職場外文</t>
    </r>
    <r>
      <rPr>
        <sz val="14"/>
        <color theme="1"/>
        <rFont val="BiauKai"/>
      </rPr>
      <t>(</t>
    </r>
    <r>
      <rPr>
        <sz val="14"/>
        <color theme="1"/>
        <rFont val="微軟正黑體"/>
        <family val="2"/>
        <charset val="136"/>
      </rPr>
      <t>日文</t>
    </r>
    <r>
      <rPr>
        <sz val="14"/>
        <color theme="1"/>
        <rFont val="BiauKai"/>
      </rPr>
      <t>)</t>
    </r>
    <r>
      <rPr>
        <sz val="14"/>
        <color theme="1"/>
        <rFont val="Calibri"/>
        <family val="2"/>
      </rPr>
      <t>(</t>
    </r>
    <r>
      <rPr>
        <sz val="14"/>
        <color theme="1"/>
        <rFont val="微軟正黑體"/>
        <family val="2"/>
        <charset val="136"/>
      </rPr>
      <t>一</t>
    </r>
    <r>
      <rPr>
        <sz val="14"/>
        <color theme="1"/>
        <rFont val="BiauKai"/>
      </rPr>
      <t>)</t>
    </r>
  </si>
  <si>
    <r>
      <rPr>
        <sz val="14"/>
        <color theme="1"/>
        <rFont val="細明體"/>
        <family val="3"/>
        <charset val="136"/>
      </rPr>
      <t>職場外文</t>
    </r>
    <r>
      <rPr>
        <sz val="14"/>
        <color theme="1"/>
        <rFont val="BiauKai"/>
      </rPr>
      <t>(</t>
    </r>
    <r>
      <rPr>
        <sz val="14"/>
        <color theme="1"/>
        <rFont val="微軟正黑體"/>
        <family val="2"/>
        <charset val="136"/>
      </rPr>
      <t>日文</t>
    </r>
    <r>
      <rPr>
        <sz val="14"/>
        <color theme="1"/>
        <rFont val="BiauKai"/>
      </rPr>
      <t>)(</t>
    </r>
    <r>
      <rPr>
        <sz val="14"/>
        <color theme="1"/>
        <rFont val="微軟正黑體"/>
        <family val="2"/>
        <charset val="136"/>
      </rPr>
      <t>二)</t>
    </r>
  </si>
  <si>
    <r>
      <rPr>
        <sz val="14"/>
        <color theme="1"/>
        <rFont val="新細明體"/>
        <family val="1"/>
        <charset val="136"/>
      </rPr>
      <t>應用文</t>
    </r>
  </si>
  <si>
    <t>人工智慧概論</t>
    <phoneticPr fontId="40" type="noConversion"/>
  </si>
  <si>
    <t>運算思維與程式設計</t>
  </si>
  <si>
    <t>ZTEC11201</t>
  </si>
  <si>
    <r>
      <rPr>
        <sz val="14"/>
        <color theme="1"/>
        <rFont val="新細明體"/>
        <family val="1"/>
        <charset val="136"/>
      </rPr>
      <t>科技與永續環境</t>
    </r>
  </si>
  <si>
    <r>
      <rPr>
        <sz val="14"/>
        <color theme="1"/>
        <rFont val="新細明體"/>
        <family val="1"/>
        <charset val="136"/>
      </rPr>
      <t>通識必修</t>
    </r>
    <phoneticPr fontId="3" type="noConversion"/>
  </si>
  <si>
    <t>ZENG11212</t>
    <phoneticPr fontId="3" type="noConversion"/>
  </si>
  <si>
    <t>ZENG12232</t>
    <phoneticPr fontId="3" type="noConversion"/>
  </si>
  <si>
    <t>ZENG12233</t>
    <phoneticPr fontId="3" type="noConversion"/>
  </si>
  <si>
    <r>
      <rPr>
        <sz val="14"/>
        <color theme="1"/>
        <rFont val="新細明體"/>
        <family val="1"/>
        <charset val="136"/>
      </rPr>
      <t>職場外文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英文</t>
    </r>
    <r>
      <rPr>
        <sz val="14"/>
        <color theme="1"/>
        <rFont val="Times New Roman"/>
        <family val="1"/>
      </rPr>
      <t>)(</t>
    </r>
    <r>
      <rPr>
        <sz val="14"/>
        <color theme="1"/>
        <rFont val="新細明體"/>
        <family val="1"/>
        <charset val="136"/>
      </rPr>
      <t>二</t>
    </r>
    <r>
      <rPr>
        <sz val="14"/>
        <color theme="1"/>
        <rFont val="Times New Roman"/>
        <family val="1"/>
      </rPr>
      <t>)</t>
    </r>
    <phoneticPr fontId="3" type="noConversion"/>
  </si>
  <si>
    <t>ZIAE11202</t>
    <phoneticPr fontId="40" type="noConversion"/>
  </si>
  <si>
    <r>
      <rPr>
        <sz val="14"/>
        <color theme="1"/>
        <rFont val="新細明體"/>
        <family val="1"/>
        <charset val="136"/>
      </rPr>
      <t>創新與創業</t>
    </r>
    <phoneticPr fontId="40" type="noConversion"/>
  </si>
  <si>
    <r>
      <rPr>
        <sz val="14"/>
        <color theme="1"/>
        <rFont val="新細明體"/>
        <family val="1"/>
        <charset val="136"/>
      </rPr>
      <t>法治與公民社會</t>
    </r>
    <phoneticPr fontId="3" type="noConversion"/>
  </si>
  <si>
    <r>
      <rPr>
        <sz val="14"/>
        <color theme="1"/>
        <rFont val="新細明體"/>
        <family val="1"/>
        <charset val="136"/>
      </rPr>
      <t>大學外文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日文</t>
    </r>
    <r>
      <rPr>
        <sz val="14"/>
        <color theme="1"/>
        <rFont val="Times New Roman"/>
        <family val="1"/>
      </rPr>
      <t>)(</t>
    </r>
    <r>
      <rPr>
        <sz val="14"/>
        <color theme="1"/>
        <rFont val="新細明體"/>
        <family val="1"/>
        <charset val="136"/>
      </rPr>
      <t>一</t>
    </r>
    <r>
      <rPr>
        <sz val="14"/>
        <color theme="1"/>
        <rFont val="Times New Roman"/>
        <family val="1"/>
      </rPr>
      <t>)</t>
    </r>
    <phoneticPr fontId="3" type="noConversion"/>
  </si>
  <si>
    <r>
      <rPr>
        <sz val="14"/>
        <color theme="1"/>
        <rFont val="新細明體"/>
        <family val="1"/>
        <charset val="136"/>
      </rPr>
      <t>大學外文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日文</t>
    </r>
    <r>
      <rPr>
        <sz val="14"/>
        <color theme="1"/>
        <rFont val="Times New Roman"/>
        <family val="1"/>
      </rPr>
      <t>)(</t>
    </r>
    <r>
      <rPr>
        <sz val="14"/>
        <color theme="1"/>
        <rFont val="新細明體"/>
        <family val="1"/>
        <charset val="136"/>
      </rPr>
      <t>二</t>
    </r>
    <r>
      <rPr>
        <sz val="14"/>
        <color theme="1"/>
        <rFont val="Times New Roman"/>
        <family val="1"/>
      </rPr>
      <t>)</t>
    </r>
    <phoneticPr fontId="3" type="noConversion"/>
  </si>
  <si>
    <r>
      <rPr>
        <sz val="14"/>
        <color theme="1"/>
        <rFont val="新細明體"/>
        <family val="1"/>
        <charset val="136"/>
      </rPr>
      <t>應用文</t>
    </r>
    <phoneticPr fontId="40" type="noConversion"/>
  </si>
  <si>
    <r>
      <rPr>
        <sz val="14"/>
        <color theme="1"/>
        <rFont val="新細明體"/>
        <family val="1"/>
        <charset val="136"/>
      </rPr>
      <t>運算思維與程式設計</t>
    </r>
    <phoneticPr fontId="40" type="noConversion"/>
  </si>
  <si>
    <r>
      <rPr>
        <sz val="14"/>
        <color theme="1"/>
        <rFont val="新細明體"/>
        <family val="1"/>
        <charset val="136"/>
      </rPr>
      <t>人工智慧概論</t>
    </r>
    <phoneticPr fontId="40" type="noConversion"/>
  </si>
  <si>
    <t>ZPHY11255</t>
    <phoneticPr fontId="3" type="noConversion"/>
  </si>
  <si>
    <r>
      <rPr>
        <sz val="14"/>
        <color theme="1"/>
        <rFont val="新細明體"/>
        <family val="1"/>
        <charset val="136"/>
      </rPr>
      <t>體育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一</t>
    </r>
    <r>
      <rPr>
        <sz val="14"/>
        <color theme="1"/>
        <rFont val="Times New Roman"/>
        <family val="1"/>
      </rPr>
      <t>)</t>
    </r>
    <phoneticPr fontId="3" type="noConversion"/>
  </si>
  <si>
    <t>ZPHY12256</t>
    <phoneticPr fontId="3" type="noConversion"/>
  </si>
  <si>
    <r>
      <rPr>
        <sz val="14"/>
        <color theme="1"/>
        <rFont val="新細明體"/>
        <family val="1"/>
        <charset val="136"/>
      </rPr>
      <t>體育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二</t>
    </r>
    <r>
      <rPr>
        <sz val="14"/>
        <color theme="1"/>
        <rFont val="Times New Roman"/>
        <family val="1"/>
      </rPr>
      <t>)</t>
    </r>
    <phoneticPr fontId="3" type="noConversion"/>
  </si>
  <si>
    <r>
      <rPr>
        <sz val="14"/>
        <color theme="1"/>
        <rFont val="新細明體"/>
        <family val="1"/>
        <charset val="136"/>
      </rPr>
      <t>職涯探索與專業倫理</t>
    </r>
  </si>
  <si>
    <r>
      <rPr>
        <sz val="14"/>
        <color theme="1"/>
        <rFont val="新細明體"/>
        <family val="1"/>
        <charset val="136"/>
      </rPr>
      <t>科技與永續環境</t>
    </r>
    <phoneticPr fontId="3" type="noConversion"/>
  </si>
  <si>
    <r>
      <rPr>
        <sz val="14"/>
        <color theme="1"/>
        <rFont val="新細明體"/>
        <family val="1"/>
        <charset val="136"/>
      </rPr>
      <t>小計</t>
    </r>
  </si>
  <si>
    <t>通識必修</t>
  </si>
  <si>
    <t>職涯探索與專業倫理</t>
    <phoneticPr fontId="40" type="noConversion"/>
  </si>
  <si>
    <t>多元學習領域(一)：人文藝術與社會</t>
    <phoneticPr fontId="40" type="noConversion"/>
  </si>
  <si>
    <t>多元學習領域(二)：自然與科學</t>
  </si>
  <si>
    <t>ZGSA12241</t>
  </si>
  <si>
    <t>ZGSO11259</t>
    <phoneticPr fontId="40" type="noConversion"/>
  </si>
  <si>
    <t>ZGSA12234</t>
  </si>
  <si>
    <t>ZGSA12234</t>
    <phoneticPr fontId="40" type="noConversion"/>
  </si>
  <si>
    <t>ZGSO11259</t>
    <phoneticPr fontId="3" type="noConversion"/>
  </si>
  <si>
    <r>
      <rPr>
        <sz val="14"/>
        <rFont val="新細明體"/>
        <family val="1"/>
        <charset val="136"/>
      </rPr>
      <t>校外實習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暑期</t>
    </r>
    <r>
      <rPr>
        <sz val="14"/>
        <rFont val="Times New Roman"/>
        <family val="1"/>
      </rPr>
      <t>)</t>
    </r>
    <phoneticPr fontId="10" type="noConversion"/>
  </si>
  <si>
    <t>DARD11305</t>
    <phoneticPr fontId="10" type="noConversion"/>
  </si>
  <si>
    <t>創意設計</t>
    <phoneticPr fontId="40" type="noConversion"/>
  </si>
  <si>
    <t>DARD14258</t>
    <phoneticPr fontId="10" type="noConversion"/>
  </si>
  <si>
    <r>
      <rPr>
        <sz val="14"/>
        <rFont val="新細明體"/>
        <family val="1"/>
        <charset val="136"/>
      </rPr>
      <t>（</t>
    </r>
    <r>
      <rPr>
        <sz val="14"/>
        <rFont val="Times New Roman"/>
        <family val="1"/>
      </rPr>
      <t>1</t>
    </r>
    <r>
      <rPr>
        <sz val="14"/>
        <rFont val="新細明體"/>
        <family val="1"/>
        <charset val="136"/>
      </rPr>
      <t>）全民國防教育</t>
    </r>
    <r>
      <rPr>
        <sz val="14"/>
        <rFont val="Times New Roman"/>
        <family val="1"/>
      </rPr>
      <t>-</t>
    </r>
    <r>
      <rPr>
        <sz val="14"/>
        <rFont val="新細明體"/>
        <family val="1"/>
        <charset val="136"/>
      </rPr>
      <t>國防科技</t>
    </r>
    <r>
      <rPr>
        <sz val="14"/>
        <rFont val="Times New Roman"/>
        <family val="1"/>
      </rPr>
      <t xml:space="preserve">* </t>
    </r>
    <r>
      <rPr>
        <sz val="14"/>
        <rFont val="新細明體"/>
        <family val="1"/>
        <charset val="136"/>
      </rPr>
      <t>、全民國防教育</t>
    </r>
    <r>
      <rPr>
        <sz val="14"/>
        <rFont val="Times New Roman"/>
        <family val="1"/>
      </rPr>
      <t>-</t>
    </r>
    <r>
      <rPr>
        <sz val="14"/>
        <rFont val="新細明體"/>
        <family val="1"/>
        <charset val="136"/>
      </rPr>
      <t>防衛動員</t>
    </r>
    <r>
      <rPr>
        <sz val="14"/>
        <rFont val="Times New Roman"/>
        <family val="1"/>
      </rPr>
      <t>*</t>
    </r>
    <r>
      <rPr>
        <sz val="14"/>
        <rFont val="新細明體"/>
        <family val="1"/>
        <charset val="136"/>
      </rPr>
      <t>均為</t>
    </r>
    <r>
      <rPr>
        <sz val="14"/>
        <rFont val="Times New Roman"/>
        <family val="1"/>
      </rPr>
      <t>2</t>
    </r>
    <r>
      <rPr>
        <sz val="14"/>
        <rFont val="新細明體"/>
        <family val="1"/>
        <charset val="136"/>
      </rPr>
      <t>學分，須自行至系統查詢後選課，合計</t>
    </r>
    <r>
      <rPr>
        <sz val="14"/>
        <rFont val="Times New Roman"/>
        <family val="1"/>
      </rPr>
      <t>4</t>
    </r>
    <r>
      <rPr>
        <sz val="14"/>
        <rFont val="新細明體"/>
        <family val="1"/>
        <charset val="136"/>
      </rPr>
      <t>學分，不列計畢業學分。
（</t>
    </r>
    <r>
      <rPr>
        <sz val="14"/>
        <rFont val="Times New Roman"/>
        <family val="1"/>
      </rPr>
      <t>2</t>
    </r>
    <r>
      <rPr>
        <sz val="14"/>
        <rFont val="新細明體"/>
        <family val="1"/>
        <charset val="136"/>
      </rPr>
      <t>）通識必修「大學外文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英文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、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」、「職場外文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英文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、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」與通識必修「大學外文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日文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、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」、「職場外文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日文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、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」為兩組可供選擇之外語課程，學生應擇一組別修讀。惟如有轉換，須自次一學年始得提出申請，並須全程修讀轉換後之課程。
（</t>
    </r>
    <r>
      <rPr>
        <sz val="14"/>
        <rFont val="Times New Roman"/>
        <family val="1"/>
      </rPr>
      <t>3</t>
    </r>
    <r>
      <rPr>
        <sz val="14"/>
        <rFont val="新細明體"/>
        <family val="1"/>
        <charset val="136"/>
      </rPr>
      <t>）本院、本系規定之畢業門檻及通識教育中心之外語學習成就評量，請參考本院、本系、通識教育中心、教務處公告及網頁資訊。
（</t>
    </r>
    <r>
      <rPr>
        <sz val="14"/>
        <rFont val="Times New Roman"/>
        <family val="1"/>
      </rPr>
      <t>4</t>
    </r>
    <r>
      <rPr>
        <sz val="14"/>
        <rFont val="新細明體"/>
        <family val="1"/>
        <charset val="136"/>
      </rPr>
      <t>）「多元學習領域」包含「人文與社會」、「自然與科學」兩大類，每類開設數門課程。學生須於大二下至畢業前，自該兩類課程中各擇</t>
    </r>
    <r>
      <rPr>
        <sz val="14"/>
        <rFont val="Times New Roman"/>
        <family val="1"/>
      </rPr>
      <t>1</t>
    </r>
    <r>
      <rPr>
        <sz val="14"/>
        <rFont val="新細明體"/>
        <family val="1"/>
        <charset val="136"/>
      </rPr>
      <t>門課修習，合計</t>
    </r>
    <r>
      <rPr>
        <sz val="14"/>
        <rFont val="Times New Roman"/>
        <family val="1"/>
      </rPr>
      <t>4</t>
    </r>
    <r>
      <rPr>
        <sz val="14"/>
        <rFont val="新細明體"/>
        <family val="1"/>
        <charset val="136"/>
      </rPr>
      <t>學分。
（</t>
    </r>
    <r>
      <rPr>
        <sz val="14"/>
        <rFont val="Times New Roman"/>
        <family val="1"/>
      </rPr>
      <t>5</t>
    </r>
    <r>
      <rPr>
        <sz val="14"/>
        <rFont val="新細明體"/>
        <family val="1"/>
        <charset val="136"/>
      </rPr>
      <t>）本系畢業學分中，專業選修</t>
    </r>
    <r>
      <rPr>
        <sz val="14"/>
        <rFont val="Times New Roman"/>
        <family val="1"/>
      </rPr>
      <t>58</t>
    </r>
    <r>
      <rPr>
        <sz val="14"/>
        <rFont val="新細明體"/>
        <family val="1"/>
        <charset val="136"/>
      </rPr>
      <t>學分中，可跨系選修本院內各系所開設之專業選修課程</t>
    </r>
    <r>
      <rPr>
        <sz val="14"/>
        <rFont val="Times New Roman"/>
        <family val="1"/>
      </rPr>
      <t>16</t>
    </r>
    <r>
      <rPr>
        <sz val="14"/>
        <rFont val="新細明體"/>
        <family val="1"/>
        <charset val="136"/>
      </rPr>
      <t>學分，以及跨院開設之專業課程</t>
    </r>
    <r>
      <rPr>
        <sz val="14"/>
        <rFont val="Times New Roman"/>
        <family val="1"/>
      </rPr>
      <t>6</t>
    </r>
    <r>
      <rPr>
        <sz val="14"/>
        <rFont val="新細明體"/>
        <family val="1"/>
        <charset val="136"/>
      </rPr>
      <t>學分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不包含通識或共同科目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。
（</t>
    </r>
    <r>
      <rPr>
        <sz val="14"/>
        <rFont val="Times New Roman"/>
        <family val="1"/>
      </rPr>
      <t>6</t>
    </r>
    <r>
      <rPr>
        <sz val="14"/>
        <rFont val="新細明體"/>
        <family val="1"/>
        <charset val="136"/>
      </rPr>
      <t>）系專業選修中應修習非本院「跨領域課程」至少</t>
    </r>
    <r>
      <rPr>
        <sz val="14"/>
        <rFont val="Times New Roman"/>
        <family val="1"/>
      </rPr>
      <t>2</t>
    </r>
    <r>
      <rPr>
        <sz val="14"/>
        <rFont val="新細明體"/>
        <family val="1"/>
        <charset val="136"/>
      </rPr>
      <t>學分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含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以上，及另選修跨系課程至少</t>
    </r>
    <r>
      <rPr>
        <sz val="14"/>
        <rFont val="Times New Roman"/>
        <family val="1"/>
      </rPr>
      <t>2</t>
    </r>
    <r>
      <rPr>
        <sz val="14"/>
        <rFont val="新細明體"/>
        <family val="1"/>
        <charset val="136"/>
      </rPr>
      <t>學分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含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以上。
（</t>
    </r>
    <r>
      <rPr>
        <sz val="14"/>
        <rFont val="Times New Roman"/>
        <family val="1"/>
      </rPr>
      <t>7</t>
    </r>
    <r>
      <rPr>
        <sz val="14"/>
        <rFont val="新細明體"/>
        <family val="1"/>
        <charset val="136"/>
      </rPr>
      <t>）</t>
    </r>
    <r>
      <rPr>
        <sz val="14"/>
        <rFont val="Times New Roman"/>
        <family val="1"/>
      </rPr>
      <t>*</t>
    </r>
    <r>
      <rPr>
        <sz val="14"/>
        <rFont val="新細明體"/>
        <family val="1"/>
        <charset val="136"/>
      </rPr>
      <t>大四系專業必修中「畢業專題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及視覺傳達設計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四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五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」，與系專業必修「校外實習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」及選修「業界實習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三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四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」，為兩組可供選擇之課程，</t>
    </r>
    <r>
      <rPr>
        <sz val="14"/>
        <rFont val="Times New Roman"/>
        <family val="1"/>
      </rPr>
      <t xml:space="preserve"> </t>
    </r>
    <r>
      <rPr>
        <sz val="14"/>
        <rFont val="新細明體"/>
        <family val="1"/>
        <charset val="136"/>
      </rPr>
      <t>學生應擇一修讀，例如學生於四上修讀「校外實習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與業界實習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」則不需修讀「畢業專題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與視覺傳達設計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四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」及其他選修學分；選擇實習替代畢業製作</t>
    </r>
    <r>
      <rPr>
        <sz val="14"/>
        <rFont val="Times New Roman"/>
        <family val="1"/>
      </rPr>
      <t xml:space="preserve"> </t>
    </r>
    <r>
      <rPr>
        <sz val="14"/>
        <rFont val="新細明體"/>
        <family val="1"/>
        <charset val="136"/>
      </rPr>
      <t>，</t>
    </r>
    <r>
      <rPr>
        <sz val="14"/>
        <rFont val="Times New Roman"/>
        <family val="1"/>
      </rPr>
      <t xml:space="preserve"> </t>
    </r>
    <r>
      <rPr>
        <sz val="14"/>
        <rFont val="新細明體"/>
        <family val="1"/>
        <charset val="136"/>
      </rPr>
      <t>其必修「校外實習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」及選修「業界實習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」合計一學期修課</t>
    </r>
    <r>
      <rPr>
        <sz val="14"/>
        <rFont val="Times New Roman"/>
        <family val="1"/>
      </rPr>
      <t>7</t>
    </r>
    <r>
      <rPr>
        <sz val="14"/>
        <rFont val="新細明體"/>
        <family val="1"/>
        <charset val="136"/>
      </rPr>
      <t>學分，需返校修課以符合選課學分下限門檻。</t>
    </r>
    <phoneticPr fontId="3" type="noConversion"/>
  </si>
  <si>
    <r>
      <rPr>
        <sz val="14"/>
        <rFont val="新細明體"/>
        <family val="1"/>
        <charset val="136"/>
      </rPr>
      <t>（</t>
    </r>
    <r>
      <rPr>
        <sz val="14"/>
        <rFont val="Times New Roman"/>
        <family val="1"/>
      </rPr>
      <t>1</t>
    </r>
    <r>
      <rPr>
        <sz val="14"/>
        <rFont val="新細明體"/>
        <family val="1"/>
        <charset val="136"/>
      </rPr>
      <t>）全民國防教育</t>
    </r>
    <r>
      <rPr>
        <sz val="14"/>
        <rFont val="Times New Roman"/>
        <family val="1"/>
      </rPr>
      <t>-</t>
    </r>
    <r>
      <rPr>
        <sz val="14"/>
        <rFont val="新細明體"/>
        <family val="1"/>
        <charset val="136"/>
      </rPr>
      <t>國防科技</t>
    </r>
    <r>
      <rPr>
        <sz val="14"/>
        <rFont val="Times New Roman"/>
        <family val="1"/>
      </rPr>
      <t xml:space="preserve">* </t>
    </r>
    <r>
      <rPr>
        <sz val="14"/>
        <rFont val="新細明體"/>
        <family val="1"/>
        <charset val="136"/>
      </rPr>
      <t>、全民國防教育</t>
    </r>
    <r>
      <rPr>
        <sz val="14"/>
        <rFont val="Times New Roman"/>
        <family val="1"/>
      </rPr>
      <t>-</t>
    </r>
    <r>
      <rPr>
        <sz val="14"/>
        <rFont val="新細明體"/>
        <family val="1"/>
        <charset val="136"/>
      </rPr>
      <t>防衛動員</t>
    </r>
    <r>
      <rPr>
        <sz val="14"/>
        <rFont val="Times New Roman"/>
        <family val="1"/>
      </rPr>
      <t>*</t>
    </r>
    <r>
      <rPr>
        <sz val="14"/>
        <rFont val="新細明體"/>
        <family val="1"/>
        <charset val="136"/>
      </rPr>
      <t>均為</t>
    </r>
    <r>
      <rPr>
        <sz val="14"/>
        <rFont val="Times New Roman"/>
        <family val="1"/>
      </rPr>
      <t>2</t>
    </r>
    <r>
      <rPr>
        <sz val="14"/>
        <rFont val="新細明體"/>
        <family val="1"/>
        <charset val="136"/>
      </rPr>
      <t>學分，須自行至系統查詢後選課，合計</t>
    </r>
    <r>
      <rPr>
        <sz val="14"/>
        <rFont val="Times New Roman"/>
        <family val="1"/>
      </rPr>
      <t>4</t>
    </r>
    <r>
      <rPr>
        <sz val="14"/>
        <rFont val="新細明體"/>
        <family val="1"/>
        <charset val="136"/>
      </rPr>
      <t>學分，不列計畢業學分。
（</t>
    </r>
    <r>
      <rPr>
        <sz val="14"/>
        <rFont val="Times New Roman"/>
        <family val="1"/>
      </rPr>
      <t>2</t>
    </r>
    <r>
      <rPr>
        <sz val="14"/>
        <rFont val="新細明體"/>
        <family val="1"/>
        <charset val="136"/>
      </rPr>
      <t>）通識必修「大學外文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英文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、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」、「職場外文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英文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、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」與通識必修「大學外文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日文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、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」、「職場外文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日文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、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」為兩組可供選擇之外語課程，學生應擇一組別修讀，惟如有轉換，須自次一學年始得提出申請，並須全程修讀轉換後之課程。
（</t>
    </r>
    <r>
      <rPr>
        <sz val="14"/>
        <rFont val="Times New Roman"/>
        <family val="1"/>
      </rPr>
      <t>3</t>
    </r>
    <r>
      <rPr>
        <sz val="14"/>
        <rFont val="新細明體"/>
        <family val="1"/>
        <charset val="136"/>
      </rPr>
      <t>）本院、本系及通識教育中心規定之畢業門檻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學習成就評量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，請參考本院、本系、通識教育中心、教務處公告及網頁資訊。
（</t>
    </r>
    <r>
      <rPr>
        <sz val="14"/>
        <rFont val="Times New Roman"/>
        <family val="1"/>
      </rPr>
      <t>4</t>
    </r>
    <r>
      <rPr>
        <sz val="14"/>
        <rFont val="新細明體"/>
        <family val="1"/>
        <charset val="136"/>
      </rPr>
      <t>）本系畢業學分中，專業選修</t>
    </r>
    <r>
      <rPr>
        <sz val="14"/>
        <rFont val="Times New Roman"/>
        <family val="1"/>
      </rPr>
      <t>62</t>
    </r>
    <r>
      <rPr>
        <sz val="14"/>
        <rFont val="新細明體"/>
        <family val="1"/>
        <charset val="136"/>
      </rPr>
      <t>學分中，可跨系選修本院內各系所開設之專業選修課程</t>
    </r>
    <r>
      <rPr>
        <sz val="14"/>
        <rFont val="Times New Roman"/>
        <family val="1"/>
      </rPr>
      <t>16</t>
    </r>
    <r>
      <rPr>
        <sz val="14"/>
        <rFont val="新細明體"/>
        <family val="1"/>
        <charset val="136"/>
      </rPr>
      <t>學分，以及跨院開設之專業課程</t>
    </r>
    <r>
      <rPr>
        <sz val="14"/>
        <rFont val="Times New Roman"/>
        <family val="1"/>
      </rPr>
      <t>6</t>
    </r>
    <r>
      <rPr>
        <sz val="14"/>
        <rFont val="新細明體"/>
        <family val="1"/>
        <charset val="136"/>
      </rPr>
      <t>學分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不包含通識或共同科目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。
（</t>
    </r>
    <r>
      <rPr>
        <sz val="14"/>
        <rFont val="Times New Roman"/>
        <family val="1"/>
      </rPr>
      <t>5</t>
    </r>
    <r>
      <rPr>
        <sz val="14"/>
        <rFont val="新細明體"/>
        <family val="1"/>
        <charset val="136"/>
      </rPr>
      <t>）系專業選修中應修習非本院「跨領域課程」至少</t>
    </r>
    <r>
      <rPr>
        <sz val="14"/>
        <rFont val="Times New Roman"/>
        <family val="1"/>
      </rPr>
      <t>2</t>
    </r>
    <r>
      <rPr>
        <sz val="14"/>
        <rFont val="新細明體"/>
        <family val="1"/>
        <charset val="136"/>
      </rPr>
      <t>學分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含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以上，及另選修跨系課程至少</t>
    </r>
    <r>
      <rPr>
        <sz val="14"/>
        <rFont val="Times New Roman"/>
        <family val="1"/>
      </rPr>
      <t>2</t>
    </r>
    <r>
      <rPr>
        <sz val="14"/>
        <rFont val="新細明體"/>
        <family val="1"/>
        <charset val="136"/>
      </rPr>
      <t>學分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含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以上。
（</t>
    </r>
    <r>
      <rPr>
        <sz val="14"/>
        <rFont val="Times New Roman"/>
        <family val="1"/>
      </rPr>
      <t>6</t>
    </r>
    <r>
      <rPr>
        <sz val="14"/>
        <rFont val="新細明體"/>
        <family val="1"/>
        <charset val="136"/>
      </rPr>
      <t>）</t>
    </r>
    <r>
      <rPr>
        <sz val="14"/>
        <rFont val="Times New Roman"/>
        <family val="1"/>
      </rPr>
      <t>*</t>
    </r>
    <r>
      <rPr>
        <sz val="14"/>
        <rFont val="新細明體"/>
        <family val="1"/>
        <charset val="136"/>
      </rPr>
      <t>大四系專業必修中「畢業專題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及視覺傳達設計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四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五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」，與系專業必修「校外實習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」及選修「業界實習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三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四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 xml:space="preserve">」，為兩組可供選擇
</t>
    </r>
    <r>
      <rPr>
        <sz val="14"/>
        <rFont val="Times New Roman"/>
        <family val="1"/>
      </rPr>
      <t xml:space="preserve">         </t>
    </r>
    <r>
      <rPr>
        <sz val="14"/>
        <rFont val="新細明體"/>
        <family val="1"/>
        <charset val="136"/>
      </rPr>
      <t>之課程，學生應擇一修讀，例如學生於四上修讀「校外實習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與業界實習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」則不需修讀「畢業專題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與視覺傳達設計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四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 xml:space="preserve">」及其他選修學分；選擇
</t>
    </r>
    <r>
      <rPr>
        <sz val="14"/>
        <rFont val="Times New Roman"/>
        <family val="1"/>
      </rPr>
      <t xml:space="preserve">         </t>
    </r>
    <r>
      <rPr>
        <sz val="14"/>
        <rFont val="新細明體"/>
        <family val="1"/>
        <charset val="136"/>
      </rPr>
      <t>實習替代畢業製作，其必修「校外實習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」及選修「業界實習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」合計一學期修課</t>
    </r>
    <r>
      <rPr>
        <sz val="14"/>
        <rFont val="Times New Roman"/>
        <family val="1"/>
      </rPr>
      <t>7</t>
    </r>
    <r>
      <rPr>
        <sz val="14"/>
        <rFont val="新細明體"/>
        <family val="1"/>
        <charset val="136"/>
      </rPr>
      <t>學分，需返校修課以符合選課學分下限門檻。</t>
    </r>
    <r>
      <rPr>
        <sz val="14"/>
        <rFont val="Times New Roman"/>
        <family val="1"/>
      </rPr>
      <t xml:space="preserve">
</t>
    </r>
    <r>
      <rPr>
        <sz val="14"/>
        <rFont val="新細明體"/>
        <family val="1"/>
        <charset val="136"/>
      </rPr>
      <t>（</t>
    </r>
    <r>
      <rPr>
        <sz val="14"/>
        <rFont val="Times New Roman"/>
        <family val="1"/>
      </rPr>
      <t>7</t>
    </r>
    <r>
      <rPr>
        <sz val="14"/>
        <rFont val="新細明體"/>
        <family val="1"/>
        <charset val="136"/>
      </rPr>
      <t>）「多元學習領域」包含「人文與社會」、「自然與科學」兩類課程，每類開設數門課程。學生須於大二下至畢業前，自該兩類課程中各擇</t>
    </r>
    <r>
      <rPr>
        <sz val="14"/>
        <rFont val="Times New Roman"/>
        <family val="1"/>
      </rPr>
      <t>1</t>
    </r>
    <r>
      <rPr>
        <sz val="14"/>
        <rFont val="新細明體"/>
        <family val="1"/>
        <charset val="136"/>
      </rPr>
      <t>門課修習，合計</t>
    </r>
    <r>
      <rPr>
        <sz val="14"/>
        <rFont val="Times New Roman"/>
        <family val="1"/>
      </rPr>
      <t>4</t>
    </r>
    <r>
      <rPr>
        <sz val="14"/>
        <rFont val="新細明體"/>
        <family val="1"/>
        <charset val="136"/>
      </rPr>
      <t>學分。</t>
    </r>
    <phoneticPr fontId="3" type="noConversion"/>
  </si>
  <si>
    <r>
      <t>**</t>
    </r>
    <r>
      <rPr>
        <sz val="14"/>
        <rFont val="新細明體"/>
        <family val="1"/>
        <charset val="136"/>
      </rPr>
      <t>業界實習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phoneticPr fontId="10" type="noConversion"/>
  </si>
  <si>
    <r>
      <t>**</t>
    </r>
    <r>
      <rPr>
        <sz val="14"/>
        <rFont val="新細明體"/>
        <family val="1"/>
        <charset val="136"/>
      </rPr>
      <t>業界實習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三</t>
    </r>
    <r>
      <rPr>
        <sz val="14"/>
        <rFont val="Times New Roman"/>
        <family val="1"/>
      </rPr>
      <t>)</t>
    </r>
    <phoneticPr fontId="10" type="noConversion"/>
  </si>
  <si>
    <r>
      <t>**</t>
    </r>
    <r>
      <rPr>
        <sz val="14"/>
        <rFont val="新細明體"/>
        <family val="1"/>
        <charset val="136"/>
      </rPr>
      <t>業界實習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phoneticPr fontId="10" type="noConversion"/>
  </si>
  <si>
    <r>
      <t>**</t>
    </r>
    <r>
      <rPr>
        <sz val="14"/>
        <rFont val="新細明體"/>
        <family val="1"/>
        <charset val="136"/>
      </rPr>
      <t>業界實習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四</t>
    </r>
    <r>
      <rPr>
        <sz val="14"/>
        <rFont val="Times New Roman"/>
        <family val="1"/>
      </rPr>
      <t>)</t>
    </r>
    <phoneticPr fontId="10" type="noConversion"/>
  </si>
  <si>
    <r>
      <t>114</t>
    </r>
    <r>
      <rPr>
        <sz val="12"/>
        <rFont val="細明體"/>
        <family val="3"/>
        <charset val="136"/>
      </rPr>
      <t>學年第</t>
    </r>
    <r>
      <rPr>
        <sz val="12"/>
        <rFont val="Times New Roman"/>
        <family val="1"/>
      </rPr>
      <t>1</t>
    </r>
    <r>
      <rPr>
        <sz val="12"/>
        <rFont val="細明體"/>
        <family val="3"/>
        <charset val="136"/>
      </rPr>
      <t>學期第</t>
    </r>
    <r>
      <rPr>
        <sz val="12"/>
        <rFont val="Times New Roman"/>
        <family val="1"/>
      </rPr>
      <t>2</t>
    </r>
    <r>
      <rPr>
        <sz val="12"/>
        <rFont val="細明體"/>
        <family val="3"/>
        <charset val="136"/>
      </rPr>
      <t>次課程委員會修訂通過</t>
    </r>
    <r>
      <rPr>
        <sz val="12"/>
        <rFont val="Times New Roman"/>
        <family val="1"/>
      </rPr>
      <t xml:space="preserve"> 114.10.08</t>
    </r>
    <phoneticPr fontId="40" type="noConversion"/>
  </si>
  <si>
    <r>
      <t>114</t>
    </r>
    <r>
      <rPr>
        <sz val="12"/>
        <rFont val="細明體"/>
        <family val="3"/>
        <charset val="136"/>
      </rPr>
      <t>學年第</t>
    </r>
    <r>
      <rPr>
        <sz val="12"/>
        <rFont val="Times New Roman"/>
        <family val="1"/>
      </rPr>
      <t>1</t>
    </r>
    <r>
      <rPr>
        <sz val="12"/>
        <rFont val="細明體"/>
        <family val="3"/>
        <charset val="136"/>
      </rPr>
      <t>學期第</t>
    </r>
    <r>
      <rPr>
        <sz val="12"/>
        <rFont val="Times New Roman"/>
        <family val="1"/>
      </rPr>
      <t>2</t>
    </r>
    <r>
      <rPr>
        <sz val="12"/>
        <rFont val="細明體"/>
        <family val="3"/>
        <charset val="136"/>
      </rPr>
      <t>次課程委員會修訂通過</t>
    </r>
    <r>
      <rPr>
        <sz val="12"/>
        <rFont val="Times New Roman"/>
        <family val="1"/>
      </rPr>
      <t xml:space="preserve"> 114.10.08</t>
    </r>
    <phoneticPr fontId="40" type="noConversion"/>
  </si>
  <si>
    <r>
      <t xml:space="preserve">  </t>
    </r>
    <r>
      <rPr>
        <sz val="20"/>
        <rFont val="新細明體"/>
        <family val="1"/>
        <charset val="136"/>
      </rPr>
      <t>中國科技大學　規劃與設計學院　視覺傳達設計系　台北校區</t>
    </r>
    <r>
      <rPr>
        <sz val="20"/>
        <rFont val="Times New Roman"/>
        <family val="1"/>
      </rPr>
      <t xml:space="preserve">  </t>
    </r>
    <r>
      <rPr>
        <sz val="20"/>
        <rFont val="新細明體"/>
        <family val="1"/>
        <charset val="136"/>
      </rPr>
      <t>進修部</t>
    </r>
    <r>
      <rPr>
        <sz val="20"/>
        <rFont val="Times New Roman"/>
        <family val="1"/>
      </rPr>
      <t xml:space="preserve">   </t>
    </r>
    <r>
      <rPr>
        <sz val="20"/>
        <rFont val="新細明體"/>
        <family val="1"/>
        <charset val="136"/>
      </rPr>
      <t>四技課程科目表</t>
    </r>
    <r>
      <rPr>
        <sz val="20"/>
        <rFont val="Times New Roman"/>
        <family val="1"/>
      </rPr>
      <t xml:space="preserve">  </t>
    </r>
    <r>
      <rPr>
        <sz val="20"/>
        <rFont val="新細明體"/>
        <family val="1"/>
        <charset val="136"/>
      </rPr>
      <t>（</t>
    </r>
    <r>
      <rPr>
        <sz val="20"/>
        <rFont val="Times New Roman"/>
        <family val="1"/>
      </rPr>
      <t>113</t>
    </r>
    <r>
      <rPr>
        <sz val="20"/>
        <rFont val="新細明體"/>
        <family val="1"/>
        <charset val="136"/>
      </rPr>
      <t>學年度入學適用）</t>
    </r>
    <phoneticPr fontId="3" type="noConversion"/>
  </si>
  <si>
    <r>
      <t>112</t>
    </r>
    <r>
      <rPr>
        <sz val="12"/>
        <rFont val="細明體"/>
        <family val="3"/>
        <charset val="136"/>
      </rPr>
      <t>學年第</t>
    </r>
    <r>
      <rPr>
        <sz val="12"/>
        <rFont val="Times New Roman"/>
        <family val="1"/>
      </rPr>
      <t>2</t>
    </r>
    <r>
      <rPr>
        <sz val="12"/>
        <rFont val="細明體"/>
        <family val="3"/>
        <charset val="136"/>
      </rPr>
      <t>學期第</t>
    </r>
    <r>
      <rPr>
        <sz val="12"/>
        <rFont val="Times New Roman"/>
        <family val="1"/>
      </rPr>
      <t>2</t>
    </r>
    <r>
      <rPr>
        <sz val="12"/>
        <rFont val="細明體"/>
        <family val="3"/>
        <charset val="136"/>
      </rPr>
      <t>次課程委員會通過</t>
    </r>
    <r>
      <rPr>
        <sz val="12"/>
        <rFont val="Times New Roman"/>
        <family val="1"/>
      </rPr>
      <t>113.06.05</t>
    </r>
    <phoneticPr fontId="40" type="noConversion"/>
  </si>
  <si>
    <r>
      <rPr>
        <sz val="11"/>
        <rFont val="新細明體"/>
        <family val="1"/>
        <charset val="136"/>
      </rPr>
      <t>第一學年</t>
    </r>
    <r>
      <rPr>
        <sz val="11"/>
        <rFont val="Times New Roman"/>
        <family val="1"/>
      </rPr>
      <t>(113</t>
    </r>
    <r>
      <rPr>
        <sz val="11"/>
        <rFont val="新細明體"/>
        <family val="1"/>
        <charset val="136"/>
      </rPr>
      <t>學年</t>
    </r>
    <r>
      <rPr>
        <sz val="11"/>
        <rFont val="Times New Roman"/>
        <family val="1"/>
      </rPr>
      <t>)</t>
    </r>
    <phoneticPr fontId="3" type="noConversion"/>
  </si>
  <si>
    <r>
      <rPr>
        <sz val="11"/>
        <rFont val="新細明體"/>
        <family val="1"/>
        <charset val="136"/>
      </rPr>
      <t>第二學年</t>
    </r>
    <r>
      <rPr>
        <sz val="11"/>
        <rFont val="Times New Roman"/>
        <family val="1"/>
      </rPr>
      <t>(114</t>
    </r>
    <r>
      <rPr>
        <sz val="11"/>
        <rFont val="新細明體"/>
        <family val="1"/>
        <charset val="136"/>
      </rPr>
      <t>學年</t>
    </r>
    <r>
      <rPr>
        <sz val="11"/>
        <rFont val="Times New Roman"/>
        <family val="1"/>
      </rPr>
      <t>)</t>
    </r>
    <phoneticPr fontId="3" type="noConversion"/>
  </si>
  <si>
    <r>
      <rPr>
        <sz val="11"/>
        <rFont val="新細明體"/>
        <family val="1"/>
        <charset val="136"/>
      </rPr>
      <t>第三學年</t>
    </r>
    <r>
      <rPr>
        <sz val="11"/>
        <rFont val="Times New Roman"/>
        <family val="1"/>
      </rPr>
      <t>(115</t>
    </r>
    <r>
      <rPr>
        <sz val="11"/>
        <rFont val="新細明體"/>
        <family val="1"/>
        <charset val="136"/>
      </rPr>
      <t>學年</t>
    </r>
    <r>
      <rPr>
        <sz val="11"/>
        <rFont val="Times New Roman"/>
        <family val="1"/>
      </rPr>
      <t>)</t>
    </r>
    <phoneticPr fontId="3" type="noConversion"/>
  </si>
  <si>
    <r>
      <rPr>
        <sz val="11"/>
        <rFont val="新細明體"/>
        <family val="1"/>
        <charset val="136"/>
      </rPr>
      <t>第四學年</t>
    </r>
    <r>
      <rPr>
        <sz val="11"/>
        <rFont val="Times New Roman"/>
        <family val="1"/>
      </rPr>
      <t>(116</t>
    </r>
    <r>
      <rPr>
        <sz val="11"/>
        <rFont val="新細明體"/>
        <family val="1"/>
        <charset val="136"/>
      </rPr>
      <t>學年</t>
    </r>
    <r>
      <rPr>
        <sz val="11"/>
        <rFont val="Times New Roman"/>
        <family val="1"/>
      </rPr>
      <t>)</t>
    </r>
    <phoneticPr fontId="3" type="noConversion"/>
  </si>
  <si>
    <r>
      <rPr>
        <sz val="14"/>
        <rFont val="新細明體"/>
        <family val="1"/>
        <charset val="136"/>
      </rPr>
      <t>學期</t>
    </r>
    <phoneticPr fontId="3" type="noConversion"/>
  </si>
  <si>
    <t>代碼</t>
  </si>
  <si>
    <t>科  目</t>
  </si>
  <si>
    <t>學分</t>
  </si>
  <si>
    <t>時數</t>
  </si>
  <si>
    <t>ZCHN21213</t>
  </si>
  <si>
    <t>中文寫作與思維</t>
  </si>
  <si>
    <t>ZCHN21212</t>
  </si>
  <si>
    <t>應用文</t>
  </si>
  <si>
    <t>ZGSO22236</t>
  </si>
  <si>
    <t>法治與公民社會</t>
  </si>
  <si>
    <t>ZTEC21201</t>
  </si>
  <si>
    <t>科技與永續環境</t>
  </si>
  <si>
    <t>ZENG21211</t>
  </si>
  <si>
    <t>大學外文(英文)(一)</t>
  </si>
  <si>
    <t>ZENG21212</t>
  </si>
  <si>
    <t>大學外文(英文)(二)</t>
  </si>
  <si>
    <t>ZGSA22235</t>
  </si>
  <si>
    <t>人工智慧概論</t>
    <phoneticPr fontId="72" type="noConversion"/>
  </si>
  <si>
    <t>ZPHY21257</t>
    <phoneticPr fontId="73" type="noConversion"/>
  </si>
  <si>
    <t>體育(一)</t>
    <phoneticPr fontId="72" type="noConversion"/>
  </si>
  <si>
    <t>ZPHY21258</t>
    <phoneticPr fontId="73" type="noConversion"/>
  </si>
  <si>
    <t>體育(二)</t>
    <phoneticPr fontId="72" type="noConversion"/>
  </si>
  <si>
    <t>ZIAE21201</t>
  </si>
  <si>
    <t>創新與創業</t>
  </si>
  <si>
    <t>小計</t>
  </si>
  <si>
    <r>
      <rPr>
        <sz val="12"/>
        <rFont val="新細明體"/>
        <family val="1"/>
        <charset val="136"/>
      </rPr>
      <t>通識選修</t>
    </r>
    <phoneticPr fontId="3" type="noConversion"/>
  </si>
  <si>
    <r>
      <rPr>
        <sz val="14"/>
        <rFont val="新細明體"/>
        <family val="1"/>
        <charset val="136"/>
      </rPr>
      <t>通識博雅領域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phoneticPr fontId="40" type="noConversion"/>
  </si>
  <si>
    <r>
      <rPr>
        <sz val="14"/>
        <rFont val="新細明體"/>
        <family val="1"/>
        <charset val="136"/>
      </rPr>
      <t>通識博雅領域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phoneticPr fontId="40" type="noConversion"/>
  </si>
  <si>
    <r>
      <rPr>
        <sz val="14"/>
        <rFont val="新細明體"/>
        <family val="1"/>
        <charset val="136"/>
      </rPr>
      <t>通識博雅領域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三</t>
    </r>
    <r>
      <rPr>
        <sz val="14"/>
        <rFont val="Times New Roman"/>
        <family val="1"/>
      </rPr>
      <t>)</t>
    </r>
    <phoneticPr fontId="40" type="noConversion"/>
  </si>
  <si>
    <r>
      <rPr>
        <sz val="14"/>
        <rFont val="新細明體"/>
        <family val="1"/>
        <charset val="136"/>
      </rPr>
      <t>通識博雅領域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四</t>
    </r>
    <r>
      <rPr>
        <sz val="14"/>
        <rFont val="Times New Roman"/>
        <family val="1"/>
      </rPr>
      <t>)</t>
    </r>
    <phoneticPr fontId="40" type="noConversion"/>
  </si>
  <si>
    <r>
      <rPr>
        <sz val="14"/>
        <rFont val="新細明體"/>
        <family val="1"/>
        <charset val="136"/>
      </rPr>
      <t>院核心必修</t>
    </r>
    <phoneticPr fontId="3" type="noConversion"/>
  </si>
  <si>
    <r>
      <rPr>
        <sz val="14"/>
        <rFont val="新細明體"/>
        <family val="1"/>
        <charset val="136"/>
      </rPr>
      <t>小計</t>
    </r>
    <phoneticPr fontId="3" type="noConversion"/>
  </si>
  <si>
    <t>DARD21219</t>
    <phoneticPr fontId="3" type="noConversion"/>
  </si>
  <si>
    <r>
      <rPr>
        <sz val="14"/>
        <rFont val="新細明體"/>
        <family val="1"/>
        <charset val="136"/>
      </rPr>
      <t>文字造形與編排</t>
    </r>
    <phoneticPr fontId="3" type="noConversion"/>
  </si>
  <si>
    <t>DARD21205</t>
    <phoneticPr fontId="3" type="noConversion"/>
  </si>
  <si>
    <r>
      <rPr>
        <sz val="14"/>
        <rFont val="新細明體"/>
        <family val="1"/>
        <charset val="136"/>
      </rPr>
      <t>插畫與繪本創作</t>
    </r>
    <phoneticPr fontId="3" type="noConversion"/>
  </si>
  <si>
    <t>DDIG21201</t>
    <phoneticPr fontId="3" type="noConversion"/>
  </si>
  <si>
    <t>DDIG21201</t>
    <phoneticPr fontId="3" type="noConversion"/>
  </si>
  <si>
    <r>
      <rPr>
        <sz val="14"/>
        <rFont val="新細明體"/>
        <family val="1"/>
        <charset val="136"/>
      </rPr>
      <t>網頁設計</t>
    </r>
    <phoneticPr fontId="3" type="noConversion"/>
  </si>
  <si>
    <t>DARD23241</t>
    <phoneticPr fontId="3" type="noConversion"/>
  </si>
  <si>
    <r>
      <rPr>
        <sz val="14"/>
        <rFont val="新細明體"/>
        <family val="1"/>
        <charset val="136"/>
      </rPr>
      <t>包裝設計實務</t>
    </r>
    <phoneticPr fontId="3" type="noConversion"/>
  </si>
  <si>
    <t>DARD23230</t>
    <phoneticPr fontId="3" type="noConversion"/>
  </si>
  <si>
    <r>
      <rPr>
        <sz val="14"/>
        <rFont val="新細明體"/>
        <family val="1"/>
        <charset val="136"/>
      </rPr>
      <t>設計計劃與調查</t>
    </r>
    <phoneticPr fontId="3" type="noConversion"/>
  </si>
  <si>
    <t>DARD23237</t>
  </si>
  <si>
    <r>
      <rPr>
        <sz val="14"/>
        <rFont val="新細明體"/>
        <family val="1"/>
        <charset val="136"/>
      </rPr>
      <t>專題計劃</t>
    </r>
    <phoneticPr fontId="3" type="noConversion"/>
  </si>
  <si>
    <t>DPLT24401</t>
    <phoneticPr fontId="3" type="noConversion"/>
  </si>
  <si>
    <r>
      <rPr>
        <sz val="14"/>
        <rFont val="新細明體"/>
        <family val="1"/>
        <charset val="136"/>
      </rPr>
      <t>畢業專題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phoneticPr fontId="3" type="noConversion"/>
  </si>
  <si>
    <t>DPLT24402</t>
    <phoneticPr fontId="3" type="noConversion"/>
  </si>
  <si>
    <r>
      <rPr>
        <sz val="14"/>
        <rFont val="新細明體"/>
        <family val="1"/>
        <charset val="136"/>
      </rPr>
      <t>畢業專題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phoneticPr fontId="3" type="noConversion"/>
  </si>
  <si>
    <t>DARH22220</t>
    <phoneticPr fontId="3" type="noConversion"/>
  </si>
  <si>
    <r>
      <rPr>
        <sz val="14"/>
        <rFont val="新細明體"/>
        <family val="1"/>
        <charset val="136"/>
      </rPr>
      <t>設計史</t>
    </r>
    <phoneticPr fontId="3" type="noConversion"/>
  </si>
  <si>
    <t>DARD22220</t>
    <phoneticPr fontId="3" type="noConversion"/>
  </si>
  <si>
    <t>DARD22220</t>
    <phoneticPr fontId="3" type="noConversion"/>
  </si>
  <si>
    <r>
      <rPr>
        <sz val="14"/>
        <rFont val="新細明體"/>
        <family val="1"/>
        <charset val="136"/>
      </rPr>
      <t>編輯設計</t>
    </r>
    <phoneticPr fontId="3" type="noConversion"/>
  </si>
  <si>
    <t>DARD23242</t>
    <phoneticPr fontId="3" type="noConversion"/>
  </si>
  <si>
    <r>
      <rPr>
        <sz val="14"/>
        <rFont val="新細明體"/>
        <family val="1"/>
        <charset val="136"/>
      </rPr>
      <t>包裝結構設計</t>
    </r>
    <phoneticPr fontId="3" type="noConversion"/>
  </si>
  <si>
    <t>DVIS22220</t>
    <phoneticPr fontId="3" type="noConversion"/>
  </si>
  <si>
    <t>DVIS22220</t>
    <phoneticPr fontId="3" type="noConversion"/>
  </si>
  <si>
    <t>DARD22245</t>
    <phoneticPr fontId="3" type="noConversion"/>
  </si>
  <si>
    <t>DARD22245</t>
    <phoneticPr fontId="3" type="noConversion"/>
  </si>
  <si>
    <r>
      <rPr>
        <sz val="14"/>
        <rFont val="新細明體"/>
        <family val="1"/>
        <charset val="136"/>
      </rPr>
      <t>使用者與消費心理</t>
    </r>
    <phoneticPr fontId="3" type="noConversion"/>
  </si>
  <si>
    <t>DARD24243</t>
    <phoneticPr fontId="3" type="noConversion"/>
  </si>
  <si>
    <r>
      <rPr>
        <sz val="14"/>
        <rFont val="新細明體"/>
        <family val="1"/>
        <charset val="136"/>
      </rPr>
      <t>創意行銷</t>
    </r>
    <phoneticPr fontId="3" type="noConversion"/>
  </si>
  <si>
    <t>DARD24235</t>
    <phoneticPr fontId="3" type="noConversion"/>
  </si>
  <si>
    <r>
      <rPr>
        <sz val="14"/>
        <rFont val="新細明體"/>
        <family val="1"/>
        <charset val="136"/>
      </rPr>
      <t>就業預備</t>
    </r>
    <phoneticPr fontId="10" type="noConversion"/>
  </si>
  <si>
    <t>DARD24241</t>
    <phoneticPr fontId="3" type="noConversion"/>
  </si>
  <si>
    <r>
      <rPr>
        <sz val="14"/>
        <rFont val="新細明體"/>
        <family val="1"/>
        <charset val="136"/>
      </rPr>
      <t>展示規劃設計</t>
    </r>
    <phoneticPr fontId="3" type="noConversion"/>
  </si>
  <si>
    <t>DARD22221</t>
    <phoneticPr fontId="3" type="noConversion"/>
  </si>
  <si>
    <r>
      <rPr>
        <sz val="14"/>
        <rFont val="新細明體"/>
        <family val="1"/>
        <charset val="136"/>
      </rPr>
      <t>視覺傳達設計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一</t>
    </r>
    <r>
      <rPr>
        <sz val="11"/>
        <rFont val="Times New Roman"/>
        <family val="1"/>
      </rPr>
      <t>)</t>
    </r>
    <phoneticPr fontId="3" type="noConversion"/>
  </si>
  <si>
    <t>DARD22222</t>
    <phoneticPr fontId="3" type="noConversion"/>
  </si>
  <si>
    <t>DARD22222</t>
    <phoneticPr fontId="3" type="noConversion"/>
  </si>
  <si>
    <r>
      <rPr>
        <sz val="14"/>
        <rFont val="新細明體"/>
        <family val="1"/>
        <charset val="136"/>
      </rPr>
      <t>視覺傳達設計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二</t>
    </r>
    <r>
      <rPr>
        <sz val="11"/>
        <rFont val="Times New Roman"/>
        <family val="1"/>
      </rPr>
      <t>)</t>
    </r>
    <phoneticPr fontId="3" type="noConversion"/>
  </si>
  <si>
    <t>DARD2427</t>
    <phoneticPr fontId="3" type="noConversion"/>
  </si>
  <si>
    <r>
      <rPr>
        <sz val="14"/>
        <rFont val="新細明體"/>
        <family val="1"/>
        <charset val="136"/>
      </rPr>
      <t>設計美學</t>
    </r>
    <phoneticPr fontId="3" type="noConversion"/>
  </si>
  <si>
    <t>DARD23241</t>
    <phoneticPr fontId="3" type="noConversion"/>
  </si>
  <si>
    <r>
      <rPr>
        <sz val="14"/>
        <rFont val="新細明體"/>
        <family val="1"/>
        <charset val="136"/>
      </rPr>
      <t>廣告設計實務</t>
    </r>
    <phoneticPr fontId="3" type="noConversion"/>
  </si>
  <si>
    <t>DDIG23236</t>
    <phoneticPr fontId="3" type="noConversion"/>
  </si>
  <si>
    <r>
      <t>3D</t>
    </r>
    <r>
      <rPr>
        <sz val="12"/>
        <rFont val="新細明體"/>
        <family val="1"/>
        <charset val="136"/>
      </rPr>
      <t>虛擬造形設計</t>
    </r>
    <phoneticPr fontId="10" type="noConversion"/>
  </si>
  <si>
    <t>DARD24252</t>
    <phoneticPr fontId="10" type="noConversion"/>
  </si>
  <si>
    <r>
      <rPr>
        <sz val="14"/>
        <rFont val="新細明體"/>
        <family val="1"/>
        <charset val="136"/>
      </rPr>
      <t>品牌策略與設計實務</t>
    </r>
    <phoneticPr fontId="3" type="noConversion"/>
  </si>
  <si>
    <t>DDIG22221</t>
    <phoneticPr fontId="3" type="noConversion"/>
  </si>
  <si>
    <t>DDIG22236</t>
    <phoneticPr fontId="3" type="noConversion"/>
  </si>
  <si>
    <r>
      <rPr>
        <sz val="14"/>
        <rFont val="新細明體"/>
        <family val="1"/>
        <charset val="136"/>
      </rPr>
      <t>小計</t>
    </r>
    <phoneticPr fontId="3" type="noConversion"/>
  </si>
  <si>
    <t>DARD21231</t>
    <phoneticPr fontId="3" type="noConversion"/>
  </si>
  <si>
    <r>
      <rPr>
        <sz val="14"/>
        <rFont val="新細明體"/>
        <family val="1"/>
        <charset val="136"/>
      </rPr>
      <t>色彩與設計構成</t>
    </r>
    <phoneticPr fontId="3" type="noConversion"/>
  </si>
  <si>
    <t>DARD22211</t>
    <phoneticPr fontId="3" type="noConversion"/>
  </si>
  <si>
    <r>
      <rPr>
        <sz val="14"/>
        <rFont val="新細明體"/>
        <family val="1"/>
        <charset val="136"/>
      </rPr>
      <t>電腦插畫</t>
    </r>
  </si>
  <si>
    <t>DARD22232</t>
    <phoneticPr fontId="3" type="noConversion"/>
  </si>
  <si>
    <r>
      <rPr>
        <sz val="14"/>
        <rFont val="新細明體"/>
        <family val="1"/>
        <charset val="136"/>
      </rPr>
      <t>創意溝通與文案寫作</t>
    </r>
    <phoneticPr fontId="3" type="noConversion"/>
  </si>
  <si>
    <t>文創專題企劃</t>
    <phoneticPr fontId="3" type="noConversion"/>
  </si>
  <si>
    <t>文創專題企劃</t>
    <phoneticPr fontId="3" type="noConversion"/>
  </si>
  <si>
    <t>DARD22243</t>
    <phoneticPr fontId="3" type="noConversion"/>
  </si>
  <si>
    <r>
      <rPr>
        <sz val="14"/>
        <rFont val="新細明體"/>
        <family val="1"/>
        <charset val="136"/>
      </rPr>
      <t>數位出版與設計</t>
    </r>
    <phoneticPr fontId="3" type="noConversion"/>
  </si>
  <si>
    <t>DDIG23237</t>
    <phoneticPr fontId="3" type="noConversion"/>
  </si>
  <si>
    <r>
      <t>3D</t>
    </r>
    <r>
      <rPr>
        <sz val="12"/>
        <rFont val="新細明體"/>
        <family val="1"/>
        <charset val="136"/>
      </rPr>
      <t>動態圖像設計</t>
    </r>
    <phoneticPr fontId="10" type="noConversion"/>
  </si>
  <si>
    <t>DVIS24230</t>
    <phoneticPr fontId="3" type="noConversion"/>
  </si>
  <si>
    <r>
      <rPr>
        <sz val="14"/>
        <rFont val="新細明體"/>
        <family val="1"/>
        <charset val="136"/>
      </rPr>
      <t>跨媒體整合設計</t>
    </r>
    <phoneticPr fontId="3" type="noConversion"/>
  </si>
  <si>
    <t>DARD24248</t>
    <phoneticPr fontId="3" type="noConversion"/>
  </si>
  <si>
    <r>
      <rPr>
        <sz val="14"/>
        <rFont val="新細明體"/>
        <family val="1"/>
        <charset val="136"/>
      </rPr>
      <t>文創行銷實務</t>
    </r>
    <phoneticPr fontId="3" type="noConversion"/>
  </si>
  <si>
    <r>
      <rPr>
        <sz val="14"/>
        <rFont val="新細明體"/>
        <family val="1"/>
        <charset val="136"/>
      </rPr>
      <t>設計繪畫</t>
    </r>
    <phoneticPr fontId="3" type="noConversion"/>
  </si>
  <si>
    <t>DARD21227</t>
    <phoneticPr fontId="3" type="noConversion"/>
  </si>
  <si>
    <r>
      <rPr>
        <sz val="14"/>
        <rFont val="新細明體"/>
        <family val="1"/>
        <charset val="136"/>
      </rPr>
      <t>基礎攝影</t>
    </r>
  </si>
  <si>
    <t>DARD22233</t>
    <phoneticPr fontId="3" type="noConversion"/>
  </si>
  <si>
    <r>
      <rPr>
        <sz val="14"/>
        <rFont val="新細明體"/>
        <family val="1"/>
        <charset val="136"/>
      </rPr>
      <t>編輯設計實務</t>
    </r>
    <phoneticPr fontId="3" type="noConversion"/>
  </si>
  <si>
    <t>DDIG22241</t>
    <phoneticPr fontId="3" type="noConversion"/>
  </si>
  <si>
    <t>DDIG22241</t>
    <phoneticPr fontId="3" type="noConversion"/>
  </si>
  <si>
    <r>
      <rPr>
        <sz val="14"/>
        <rFont val="新細明體"/>
        <family val="1"/>
        <charset val="136"/>
      </rPr>
      <t>進階網頁設計</t>
    </r>
    <phoneticPr fontId="3" type="noConversion"/>
  </si>
  <si>
    <t>DARD22246</t>
    <phoneticPr fontId="3" type="noConversion"/>
  </si>
  <si>
    <r>
      <rPr>
        <sz val="14"/>
        <rFont val="新細明體"/>
        <family val="1"/>
        <charset val="136"/>
      </rPr>
      <t>使用者介面設計</t>
    </r>
    <phoneticPr fontId="3" type="noConversion"/>
  </si>
  <si>
    <t>DDIG23238</t>
    <phoneticPr fontId="3" type="noConversion"/>
  </si>
  <si>
    <t>DARD24244</t>
    <phoneticPr fontId="3" type="noConversion"/>
  </si>
  <si>
    <r>
      <rPr>
        <sz val="14"/>
        <rFont val="新細明體"/>
        <family val="1"/>
        <charset val="136"/>
      </rPr>
      <t>商業行銷視覺設計</t>
    </r>
    <phoneticPr fontId="3" type="noConversion"/>
  </si>
  <si>
    <t>DVIS24253</t>
    <phoneticPr fontId="3" type="noConversion"/>
  </si>
  <si>
    <t>永續社會經營</t>
    <phoneticPr fontId="10" type="noConversion"/>
  </si>
  <si>
    <t>YCMP21205</t>
    <phoneticPr fontId="3" type="noConversion"/>
  </si>
  <si>
    <r>
      <rPr>
        <sz val="12"/>
        <rFont val="新細明體"/>
        <family val="1"/>
        <charset val="136"/>
      </rPr>
      <t>電腦繪圖實作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一</t>
    </r>
    <r>
      <rPr>
        <sz val="10"/>
        <rFont val="Times New Roman"/>
        <family val="1"/>
      </rPr>
      <t>)</t>
    </r>
    <phoneticPr fontId="3" type="noConversion"/>
  </si>
  <si>
    <t>DARD22223</t>
    <phoneticPr fontId="3" type="noConversion"/>
  </si>
  <si>
    <r>
      <rPr>
        <sz val="14"/>
        <rFont val="新細明體"/>
        <family val="1"/>
        <charset val="136"/>
      </rPr>
      <t>立體造形與材料</t>
    </r>
    <phoneticPr fontId="3" type="noConversion"/>
  </si>
  <si>
    <t>DARD22225</t>
    <phoneticPr fontId="3" type="noConversion"/>
  </si>
  <si>
    <r>
      <rPr>
        <sz val="14"/>
        <rFont val="新細明體"/>
        <family val="1"/>
        <charset val="136"/>
      </rPr>
      <t>商業攝影</t>
    </r>
    <phoneticPr fontId="3" type="noConversion"/>
  </si>
  <si>
    <t>DARD23232</t>
    <phoneticPr fontId="40" type="noConversion"/>
  </si>
  <si>
    <t>編劇與分鏡腳本</t>
    <phoneticPr fontId="40" type="noConversion"/>
  </si>
  <si>
    <r>
      <rPr>
        <sz val="14"/>
        <rFont val="新細明體"/>
        <family val="1"/>
        <charset val="136"/>
      </rPr>
      <t>影音特效後製</t>
    </r>
    <phoneticPr fontId="10" type="noConversion"/>
  </si>
  <si>
    <t>DARD24259</t>
    <phoneticPr fontId="3" type="noConversion"/>
  </si>
  <si>
    <r>
      <rPr>
        <sz val="14"/>
        <rFont val="新細明體"/>
        <family val="1"/>
        <charset val="136"/>
      </rPr>
      <t>設計提案技巧</t>
    </r>
    <phoneticPr fontId="3" type="noConversion"/>
  </si>
  <si>
    <t>DARH24231</t>
    <phoneticPr fontId="3" type="noConversion"/>
  </si>
  <si>
    <t>DARH24231</t>
    <phoneticPr fontId="3" type="noConversion"/>
  </si>
  <si>
    <r>
      <rPr>
        <sz val="14"/>
        <rFont val="新細明體"/>
        <family val="1"/>
        <charset val="136"/>
      </rPr>
      <t>當代藝術與設計</t>
    </r>
    <phoneticPr fontId="3" type="noConversion"/>
  </si>
  <si>
    <t>DARD23244</t>
    <phoneticPr fontId="3" type="noConversion"/>
  </si>
  <si>
    <r>
      <rPr>
        <sz val="14"/>
        <rFont val="新細明體"/>
        <family val="1"/>
        <charset val="136"/>
      </rPr>
      <t>文創商品開發</t>
    </r>
    <phoneticPr fontId="3" type="noConversion"/>
  </si>
  <si>
    <t>YCMP21206</t>
  </si>
  <si>
    <r>
      <rPr>
        <sz val="12"/>
        <rFont val="新細明體"/>
        <family val="1"/>
        <charset val="136"/>
      </rPr>
      <t>電腦繪圖實作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二</t>
    </r>
    <r>
      <rPr>
        <sz val="10"/>
        <rFont val="Times New Roman"/>
        <family val="1"/>
      </rPr>
      <t>)</t>
    </r>
    <phoneticPr fontId="3" type="noConversion"/>
  </si>
  <si>
    <t>DARD23233</t>
    <phoneticPr fontId="3" type="noConversion"/>
  </si>
  <si>
    <r>
      <rPr>
        <sz val="14"/>
        <rFont val="新細明體"/>
        <family val="1"/>
        <charset val="136"/>
      </rPr>
      <t>印前製作管理</t>
    </r>
    <phoneticPr fontId="3" type="noConversion"/>
  </si>
  <si>
    <t>DARD22244</t>
    <phoneticPr fontId="3" type="noConversion"/>
  </si>
  <si>
    <r>
      <rPr>
        <sz val="14"/>
        <rFont val="新細明體"/>
        <family val="1"/>
        <charset val="136"/>
      </rPr>
      <t>創意書籍裝幀</t>
    </r>
    <phoneticPr fontId="3" type="noConversion"/>
  </si>
  <si>
    <r>
      <rPr>
        <sz val="12"/>
        <rFont val="新細明體"/>
        <family val="1"/>
        <charset val="136"/>
      </rPr>
      <t>學分開課預定</t>
    </r>
    <phoneticPr fontId="3" type="noConversion"/>
  </si>
  <si>
    <r>
      <rPr>
        <sz val="11"/>
        <rFont val="新細明體"/>
        <family val="1"/>
        <charset val="136"/>
      </rPr>
      <t>畢業應
修學分</t>
    </r>
    <phoneticPr fontId="3" type="noConversion"/>
  </si>
  <si>
    <r>
      <rPr>
        <sz val="12"/>
        <rFont val="細明體"/>
        <family val="3"/>
        <charset val="136"/>
      </rPr>
      <t>通識必修</t>
    </r>
    <phoneticPr fontId="3" type="noConversion"/>
  </si>
  <si>
    <r>
      <rPr>
        <sz val="12"/>
        <rFont val="新細明體"/>
        <family val="1"/>
        <charset val="136"/>
      </rPr>
      <t>通識選修</t>
    </r>
    <phoneticPr fontId="3" type="noConversion"/>
  </si>
  <si>
    <r>
      <rPr>
        <sz val="12"/>
        <rFont val="新細明體"/>
        <family val="1"/>
        <charset val="136"/>
      </rPr>
      <t>院核心必修</t>
    </r>
    <phoneticPr fontId="3" type="noConversion"/>
  </si>
  <si>
    <r>
      <rPr>
        <sz val="12"/>
        <rFont val="新細明體"/>
        <family val="1"/>
        <charset val="136"/>
      </rPr>
      <t>系專業必修</t>
    </r>
    <phoneticPr fontId="3" type="noConversion"/>
  </si>
  <si>
    <r>
      <rPr>
        <sz val="12"/>
        <rFont val="細明體"/>
        <family val="3"/>
        <charset val="136"/>
      </rPr>
      <t>系專業選修</t>
    </r>
    <phoneticPr fontId="3" type="noConversion"/>
  </si>
  <si>
    <r>
      <rPr>
        <sz val="12"/>
        <rFont val="新細明體"/>
        <family val="1"/>
        <charset val="136"/>
      </rPr>
      <t>總學分數</t>
    </r>
    <phoneticPr fontId="3" type="noConversion"/>
  </si>
  <si>
    <r>
      <rPr>
        <sz val="14"/>
        <rFont val="新細明體"/>
        <family val="1"/>
        <charset val="136"/>
      </rPr>
      <t>備註</t>
    </r>
  </si>
  <si>
    <r>
      <t xml:space="preserve">
</t>
    </r>
    <r>
      <rPr>
        <sz val="14"/>
        <rFont val="新細明體"/>
        <family val="1"/>
        <charset val="136"/>
      </rPr>
      <t>（</t>
    </r>
    <r>
      <rPr>
        <sz val="14"/>
        <rFont val="Times New Roman"/>
        <family val="1"/>
      </rPr>
      <t>1</t>
    </r>
    <r>
      <rPr>
        <sz val="14"/>
        <rFont val="新細明體"/>
        <family val="1"/>
        <charset val="136"/>
      </rPr>
      <t>）全民國防教育</t>
    </r>
    <r>
      <rPr>
        <sz val="14"/>
        <rFont val="Times New Roman"/>
        <family val="1"/>
      </rPr>
      <t>-</t>
    </r>
    <r>
      <rPr>
        <sz val="14"/>
        <rFont val="新細明體"/>
        <family val="1"/>
        <charset val="136"/>
      </rPr>
      <t>國防科技</t>
    </r>
    <r>
      <rPr>
        <sz val="14"/>
        <rFont val="Times New Roman"/>
        <family val="1"/>
      </rPr>
      <t xml:space="preserve">* </t>
    </r>
    <r>
      <rPr>
        <sz val="14"/>
        <rFont val="新細明體"/>
        <family val="1"/>
        <charset val="136"/>
      </rPr>
      <t>、全民國防教育</t>
    </r>
    <r>
      <rPr>
        <sz val="14"/>
        <rFont val="Times New Roman"/>
        <family val="1"/>
      </rPr>
      <t>-</t>
    </r>
    <r>
      <rPr>
        <sz val="14"/>
        <rFont val="新細明體"/>
        <family val="1"/>
        <charset val="136"/>
      </rPr>
      <t>防衛動員</t>
    </r>
    <r>
      <rPr>
        <sz val="14"/>
        <rFont val="Times New Roman"/>
        <family val="1"/>
      </rPr>
      <t>*</t>
    </r>
    <r>
      <rPr>
        <sz val="14"/>
        <rFont val="新細明體"/>
        <family val="1"/>
        <charset val="136"/>
      </rPr>
      <t>均為</t>
    </r>
    <r>
      <rPr>
        <sz val="14"/>
        <rFont val="Times New Roman"/>
        <family val="1"/>
      </rPr>
      <t>2</t>
    </r>
    <r>
      <rPr>
        <sz val="14"/>
        <rFont val="新細明體"/>
        <family val="1"/>
        <charset val="136"/>
      </rPr>
      <t>學分，須自行至系統查詢後選課，合計</t>
    </r>
    <r>
      <rPr>
        <sz val="14"/>
        <rFont val="Times New Roman"/>
        <family val="1"/>
      </rPr>
      <t>4</t>
    </r>
    <r>
      <rPr>
        <sz val="14"/>
        <rFont val="新細明體"/>
        <family val="1"/>
        <charset val="136"/>
      </rPr>
      <t xml:space="preserve">學分，不列計畢業
</t>
    </r>
    <r>
      <rPr>
        <sz val="14"/>
        <rFont val="Times New Roman"/>
        <family val="1"/>
      </rPr>
      <t xml:space="preserve">         </t>
    </r>
    <r>
      <rPr>
        <sz val="14"/>
        <rFont val="新細明體"/>
        <family val="1"/>
        <charset val="136"/>
      </rPr>
      <t>學分。
（</t>
    </r>
    <r>
      <rPr>
        <sz val="14"/>
        <rFont val="Times New Roman"/>
        <family val="1"/>
      </rPr>
      <t>2</t>
    </r>
    <r>
      <rPr>
        <sz val="14"/>
        <rFont val="新細明體"/>
        <family val="1"/>
        <charset val="136"/>
      </rPr>
      <t>）本系專業選修</t>
    </r>
    <r>
      <rPr>
        <sz val="14"/>
        <rFont val="Times New Roman"/>
        <family val="1"/>
      </rPr>
      <t>54</t>
    </r>
    <r>
      <rPr>
        <sz val="14"/>
        <rFont val="新細明體"/>
        <family val="1"/>
        <charset val="136"/>
      </rPr>
      <t>學分中，可選修本院內所開設之專業課程</t>
    </r>
    <r>
      <rPr>
        <sz val="14"/>
        <rFont val="Times New Roman"/>
        <family val="1"/>
      </rPr>
      <t>16</t>
    </r>
    <r>
      <rPr>
        <sz val="14"/>
        <rFont val="新細明體"/>
        <family val="1"/>
        <charset val="136"/>
      </rPr>
      <t>學分及跨院開設之專業課程</t>
    </r>
    <r>
      <rPr>
        <sz val="14"/>
        <rFont val="Times New Roman"/>
        <family val="1"/>
      </rPr>
      <t>4</t>
    </r>
    <r>
      <rPr>
        <sz val="14"/>
        <rFont val="新細明體"/>
        <family val="1"/>
        <charset val="136"/>
      </rPr>
      <t>學分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不包含通識或共同科目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 xml:space="preserve">，
</t>
    </r>
    <r>
      <rPr>
        <sz val="14"/>
        <rFont val="Times New Roman"/>
        <family val="1"/>
      </rPr>
      <t xml:space="preserve">         </t>
    </r>
    <r>
      <rPr>
        <sz val="14"/>
        <rFont val="新細明體"/>
        <family val="1"/>
        <charset val="136"/>
      </rPr>
      <t>且課程性質應以符合</t>
    </r>
    <r>
      <rPr>
        <sz val="14"/>
        <rFont val="Times New Roman"/>
        <family val="1"/>
      </rPr>
      <t xml:space="preserve"> </t>
    </r>
    <r>
      <rPr>
        <sz val="14"/>
        <rFont val="新細明體"/>
        <family val="1"/>
        <charset val="136"/>
      </rPr>
      <t>本系培育目標為原則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需經系主任審核同意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，其餘必須修習本系所開設之專業課程。
（</t>
    </r>
    <r>
      <rPr>
        <sz val="14"/>
        <rFont val="Times New Roman"/>
        <family val="1"/>
      </rPr>
      <t>3</t>
    </r>
    <r>
      <rPr>
        <sz val="14"/>
        <rFont val="新細明體"/>
        <family val="1"/>
        <charset val="136"/>
      </rPr>
      <t>）依學則規定，進修部學生每學期所修學分數最低不得少於</t>
    </r>
    <r>
      <rPr>
        <sz val="14"/>
        <rFont val="Times New Roman"/>
        <family val="1"/>
      </rPr>
      <t>9</t>
    </r>
    <r>
      <rPr>
        <sz val="14"/>
        <rFont val="新細明體"/>
        <family val="1"/>
        <charset val="136"/>
      </rPr>
      <t>學分。
（</t>
    </r>
    <r>
      <rPr>
        <sz val="14"/>
        <rFont val="Times New Roman"/>
        <family val="1"/>
      </rPr>
      <t>4</t>
    </r>
    <r>
      <rPr>
        <sz val="14"/>
        <rFont val="新細明體"/>
        <family val="1"/>
        <charset val="136"/>
      </rPr>
      <t>）「通識博雅領域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)~(</t>
    </r>
    <r>
      <rPr>
        <sz val="14"/>
        <rFont val="新細明體"/>
        <family val="1"/>
        <charset val="136"/>
      </rPr>
      <t>四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」須自「人文藝術」、</t>
    </r>
    <r>
      <rPr>
        <sz val="14"/>
        <rFont val="Times New Roman"/>
        <family val="1"/>
      </rPr>
      <t xml:space="preserve"> </t>
    </r>
    <r>
      <rPr>
        <sz val="14"/>
        <rFont val="新細明體"/>
        <family val="1"/>
        <charset val="136"/>
      </rPr>
      <t>「社會科學」、「</t>
    </r>
    <r>
      <rPr>
        <sz val="14"/>
        <rFont val="Times New Roman"/>
        <family val="1"/>
      </rPr>
      <t xml:space="preserve"> </t>
    </r>
    <r>
      <rPr>
        <sz val="14"/>
        <rFont val="新細明體"/>
        <family val="1"/>
        <charset val="136"/>
      </rPr>
      <t>自然科學」等領域任選其中</t>
    </r>
    <r>
      <rPr>
        <sz val="14"/>
        <rFont val="Times New Roman"/>
        <family val="1"/>
      </rPr>
      <t>4</t>
    </r>
    <r>
      <rPr>
        <sz val="14"/>
        <rFont val="新細明體"/>
        <family val="1"/>
        <charset val="136"/>
      </rPr>
      <t xml:space="preserve">門通識選修課程修習，
</t>
    </r>
    <r>
      <rPr>
        <sz val="14"/>
        <rFont val="Times New Roman"/>
        <family val="1"/>
      </rPr>
      <t xml:space="preserve">         </t>
    </r>
    <r>
      <rPr>
        <sz val="14"/>
        <rFont val="新細明體"/>
        <family val="1"/>
        <charset val="136"/>
      </rPr>
      <t>合計</t>
    </r>
    <r>
      <rPr>
        <sz val="14"/>
        <rFont val="Times New Roman"/>
        <family val="1"/>
      </rPr>
      <t>8</t>
    </r>
    <r>
      <rPr>
        <sz val="14"/>
        <rFont val="新細明體"/>
        <family val="1"/>
        <charset val="136"/>
      </rPr>
      <t xml:space="preserve">學分。
</t>
    </r>
    <phoneticPr fontId="3" type="noConversion"/>
  </si>
  <si>
    <r>
      <rPr>
        <sz val="14"/>
        <rFont val="新細明體"/>
        <family val="1"/>
        <charset val="136"/>
      </rPr>
      <t>系主任審核</t>
    </r>
    <phoneticPr fontId="3" type="noConversion"/>
  </si>
  <si>
    <r>
      <rPr>
        <sz val="14"/>
        <rFont val="新細明體"/>
        <family val="1"/>
        <charset val="136"/>
      </rPr>
      <t>通識教育中心</t>
    </r>
    <phoneticPr fontId="3" type="noConversion"/>
  </si>
  <si>
    <r>
      <rPr>
        <sz val="14"/>
        <rFont val="新細明體"/>
        <family val="1"/>
        <charset val="136"/>
      </rPr>
      <t>院長審核</t>
    </r>
    <phoneticPr fontId="3" type="noConversion"/>
  </si>
  <si>
    <r>
      <rPr>
        <sz val="14"/>
        <rFont val="新細明體"/>
        <family val="1"/>
        <charset val="136"/>
      </rPr>
      <t>教務處覆核</t>
    </r>
    <phoneticPr fontId="3" type="noConversion"/>
  </si>
  <si>
    <r>
      <t xml:space="preserve">  </t>
    </r>
    <r>
      <rPr>
        <sz val="20"/>
        <rFont val="細明體"/>
        <family val="3"/>
        <charset val="136"/>
      </rPr>
      <t>中國科技大學規劃與設計學院視覺傳達設計系</t>
    </r>
    <r>
      <rPr>
        <sz val="20"/>
        <rFont val="Times New Roman"/>
        <family val="1"/>
      </rPr>
      <t xml:space="preserve"> </t>
    </r>
    <r>
      <rPr>
        <sz val="20"/>
        <rFont val="細明體"/>
        <family val="3"/>
        <charset val="136"/>
      </rPr>
      <t>學士後多元專長培力課程</t>
    </r>
    <r>
      <rPr>
        <sz val="20"/>
        <rFont val="Times New Roman"/>
        <family val="1"/>
      </rPr>
      <t xml:space="preserve"> </t>
    </r>
    <r>
      <rPr>
        <sz val="20"/>
        <rFont val="細明體"/>
        <family val="3"/>
        <charset val="136"/>
      </rPr>
      <t>台北校區</t>
    </r>
    <r>
      <rPr>
        <sz val="20"/>
        <rFont val="Times New Roman"/>
        <family val="1"/>
      </rPr>
      <t xml:space="preserve"> </t>
    </r>
    <r>
      <rPr>
        <sz val="20"/>
        <rFont val="細明體"/>
        <family val="3"/>
        <charset val="136"/>
      </rPr>
      <t>進修部課程科目表</t>
    </r>
    <r>
      <rPr>
        <sz val="20"/>
        <rFont val="Times New Roman"/>
        <family val="1"/>
      </rPr>
      <t xml:space="preserve">  </t>
    </r>
    <r>
      <rPr>
        <sz val="20"/>
        <rFont val="細明體"/>
        <family val="3"/>
        <charset val="136"/>
      </rPr>
      <t>（</t>
    </r>
    <r>
      <rPr>
        <sz val="20"/>
        <rFont val="Times New Roman"/>
        <family val="1"/>
      </rPr>
      <t>113</t>
    </r>
    <r>
      <rPr>
        <sz val="20"/>
        <rFont val="細明體"/>
        <family val="3"/>
        <charset val="136"/>
      </rPr>
      <t>學年度入學適用）</t>
    </r>
    <phoneticPr fontId="3" type="noConversion"/>
  </si>
  <si>
    <r>
      <t>111</t>
    </r>
    <r>
      <rPr>
        <sz val="12"/>
        <rFont val="細明體"/>
        <family val="3"/>
        <charset val="136"/>
      </rPr>
      <t>學年第</t>
    </r>
    <r>
      <rPr>
        <sz val="12"/>
        <rFont val="Times New Roman"/>
        <family val="1"/>
      </rPr>
      <t>2</t>
    </r>
    <r>
      <rPr>
        <sz val="12"/>
        <rFont val="細明體"/>
        <family val="3"/>
        <charset val="136"/>
      </rPr>
      <t>學期第</t>
    </r>
    <r>
      <rPr>
        <sz val="12"/>
        <rFont val="Times New Roman"/>
        <family val="1"/>
      </rPr>
      <t>2</t>
    </r>
    <r>
      <rPr>
        <sz val="12"/>
        <rFont val="細明體"/>
        <family val="3"/>
        <charset val="136"/>
      </rPr>
      <t>次課程委員會通過</t>
    </r>
    <r>
      <rPr>
        <sz val="12"/>
        <rFont val="Times New Roman"/>
        <family val="1"/>
      </rPr>
      <t>112.05.24</t>
    </r>
    <phoneticPr fontId="40" type="noConversion"/>
  </si>
  <si>
    <r>
      <rPr>
        <sz val="9"/>
        <rFont val="細明體"/>
        <family val="3"/>
        <charset val="136"/>
      </rPr>
      <t>類別</t>
    </r>
    <phoneticPr fontId="3" type="noConversion"/>
  </si>
  <si>
    <r>
      <rPr>
        <sz val="11"/>
        <rFont val="細明體"/>
        <family val="3"/>
        <charset val="136"/>
      </rPr>
      <t>代碼</t>
    </r>
  </si>
  <si>
    <r>
      <rPr>
        <sz val="11"/>
        <rFont val="細明體"/>
        <family val="3"/>
        <charset val="136"/>
      </rPr>
      <t>科</t>
    </r>
    <r>
      <rPr>
        <sz val="11"/>
        <rFont val="Times New Roman"/>
        <family val="1"/>
      </rPr>
      <t xml:space="preserve">  </t>
    </r>
    <r>
      <rPr>
        <sz val="11"/>
        <rFont val="細明體"/>
        <family val="3"/>
        <charset val="136"/>
      </rPr>
      <t>目</t>
    </r>
  </si>
  <si>
    <r>
      <rPr>
        <sz val="11"/>
        <rFont val="細明體"/>
        <family val="3"/>
        <charset val="136"/>
      </rPr>
      <t>學分</t>
    </r>
  </si>
  <si>
    <r>
      <rPr>
        <sz val="11"/>
        <rFont val="細明體"/>
        <family val="3"/>
        <charset val="136"/>
      </rPr>
      <t>時數</t>
    </r>
  </si>
  <si>
    <r>
      <rPr>
        <sz val="9"/>
        <rFont val="細明體"/>
        <family val="3"/>
        <charset val="136"/>
      </rPr>
      <t>專業必修</t>
    </r>
    <phoneticPr fontId="3" type="noConversion"/>
  </si>
  <si>
    <t>DARD11305</t>
    <phoneticPr fontId="10" type="noConversion"/>
  </si>
  <si>
    <t>設計繪畫</t>
    <phoneticPr fontId="3" type="noConversion"/>
  </si>
  <si>
    <t>創意思考與設計方法</t>
    <phoneticPr fontId="3" type="noConversion"/>
  </si>
  <si>
    <t>設計計劃與調查</t>
    <phoneticPr fontId="3" type="noConversion"/>
  </si>
  <si>
    <t>品牌策略與設計實務</t>
    <phoneticPr fontId="3" type="noConversion"/>
  </si>
  <si>
    <t>視覺傳達設計(一)</t>
    <phoneticPr fontId="3" type="noConversion"/>
  </si>
  <si>
    <t>視覺傳達設計(二)</t>
    <phoneticPr fontId="3" type="noConversion"/>
  </si>
  <si>
    <t>文字造形與編排</t>
  </si>
  <si>
    <t>DARD11205</t>
    <phoneticPr fontId="3" type="noConversion"/>
  </si>
  <si>
    <t>插畫與繪本創作</t>
    <phoneticPr fontId="3" type="noConversion"/>
  </si>
  <si>
    <t>使用者與消費心理</t>
    <phoneticPr fontId="3" type="noConversion"/>
  </si>
  <si>
    <t>編輯設計</t>
  </si>
  <si>
    <t>網頁設計</t>
  </si>
  <si>
    <t>DARD23242</t>
    <phoneticPr fontId="3" type="noConversion"/>
  </si>
  <si>
    <t>包裝結構設計</t>
  </si>
  <si>
    <r>
      <rPr>
        <sz val="9"/>
        <rFont val="細明體"/>
        <family val="3"/>
        <charset val="136"/>
      </rPr>
      <t>專業選修</t>
    </r>
    <phoneticPr fontId="3" type="noConversion"/>
  </si>
  <si>
    <t>商業攝影</t>
    <phoneticPr fontId="3" type="noConversion"/>
  </si>
  <si>
    <t>進階網頁設計</t>
    <phoneticPr fontId="3" type="noConversion"/>
  </si>
  <si>
    <t>使用者介面設計</t>
    <phoneticPr fontId="3" type="noConversion"/>
  </si>
  <si>
    <t>創意書籍裝幀</t>
    <phoneticPr fontId="3" type="noConversion"/>
  </si>
  <si>
    <t>DARD23233</t>
  </si>
  <si>
    <t>印前製作管理</t>
  </si>
  <si>
    <t>基礎攝影</t>
  </si>
  <si>
    <t>DARD22243</t>
    <phoneticPr fontId="3" type="noConversion"/>
  </si>
  <si>
    <t>數位出版與設計</t>
    <phoneticPr fontId="3" type="noConversion"/>
  </si>
  <si>
    <t>DVIS14253</t>
    <phoneticPr fontId="3" type="noConversion"/>
  </si>
  <si>
    <t>永續社會經營</t>
    <phoneticPr fontId="3" type="noConversion"/>
  </si>
  <si>
    <t>當代藝術與設計</t>
  </si>
  <si>
    <t>廣告設計實務</t>
  </si>
  <si>
    <t>DDIG12221</t>
    <phoneticPr fontId="3" type="noConversion"/>
  </si>
  <si>
    <t>動態圖像設計</t>
    <phoneticPr fontId="3" type="noConversion"/>
  </si>
  <si>
    <t>包裝設計實務</t>
  </si>
  <si>
    <t>就業預備</t>
    <phoneticPr fontId="40" type="noConversion"/>
  </si>
  <si>
    <t>DARD12232</t>
    <phoneticPr fontId="3" type="noConversion"/>
  </si>
  <si>
    <t>立體造形與材料</t>
    <phoneticPr fontId="3" type="noConversion"/>
  </si>
  <si>
    <t>DARD13244</t>
    <phoneticPr fontId="3" type="noConversion"/>
  </si>
  <si>
    <t>文創商品開發</t>
    <phoneticPr fontId="3" type="noConversion"/>
  </si>
  <si>
    <r>
      <rPr>
        <sz val="9"/>
        <rFont val="細明體"/>
        <family val="3"/>
        <charset val="136"/>
      </rPr>
      <t>畢業應
修學分</t>
    </r>
    <phoneticPr fontId="3" type="noConversion"/>
  </si>
  <si>
    <r>
      <rPr>
        <sz val="11"/>
        <rFont val="細明體"/>
        <family val="3"/>
        <charset val="136"/>
      </rPr>
      <t>專業必修</t>
    </r>
    <phoneticPr fontId="3" type="noConversion"/>
  </si>
  <si>
    <r>
      <rPr>
        <sz val="11"/>
        <rFont val="細明體"/>
        <family val="3"/>
        <charset val="136"/>
      </rPr>
      <t>專業選修</t>
    </r>
    <phoneticPr fontId="3" type="noConversion"/>
  </si>
  <si>
    <r>
      <rPr>
        <sz val="12"/>
        <rFont val="細明體"/>
        <family val="3"/>
        <charset val="136"/>
      </rPr>
      <t>畢業總學分</t>
    </r>
    <phoneticPr fontId="3" type="noConversion"/>
  </si>
  <si>
    <r>
      <rPr>
        <sz val="11"/>
        <rFont val="細明體"/>
        <family val="3"/>
        <charset val="136"/>
      </rPr>
      <t>備註</t>
    </r>
  </si>
  <si>
    <r>
      <rPr>
        <sz val="11"/>
        <rFont val="細明體"/>
        <family val="3"/>
        <charset val="136"/>
      </rPr>
      <t>（</t>
    </r>
    <r>
      <rPr>
        <sz val="11"/>
        <rFont val="Times New Roman"/>
        <family val="1"/>
      </rPr>
      <t>1</t>
    </r>
    <r>
      <rPr>
        <sz val="11"/>
        <rFont val="細明體"/>
        <family val="3"/>
        <charset val="136"/>
      </rPr>
      <t>）全民國防教育</t>
    </r>
    <r>
      <rPr>
        <sz val="11"/>
        <rFont val="Times New Roman"/>
        <family val="1"/>
      </rPr>
      <t>-</t>
    </r>
    <r>
      <rPr>
        <sz val="11"/>
        <rFont val="細明體"/>
        <family val="3"/>
        <charset val="136"/>
      </rPr>
      <t>國防科技</t>
    </r>
    <r>
      <rPr>
        <sz val="11"/>
        <rFont val="Times New Roman"/>
        <family val="1"/>
      </rPr>
      <t xml:space="preserve">* </t>
    </r>
    <r>
      <rPr>
        <sz val="11"/>
        <rFont val="細明體"/>
        <family val="3"/>
        <charset val="136"/>
      </rPr>
      <t>、全民國防教育</t>
    </r>
    <r>
      <rPr>
        <sz val="11"/>
        <rFont val="Times New Roman"/>
        <family val="1"/>
      </rPr>
      <t>-</t>
    </r>
    <r>
      <rPr>
        <sz val="11"/>
        <rFont val="細明體"/>
        <family val="3"/>
        <charset val="136"/>
      </rPr>
      <t>防衛動員</t>
    </r>
    <r>
      <rPr>
        <sz val="11"/>
        <rFont val="Times New Roman"/>
        <family val="1"/>
      </rPr>
      <t>*</t>
    </r>
    <r>
      <rPr>
        <sz val="11"/>
        <rFont val="細明體"/>
        <family val="3"/>
        <charset val="136"/>
      </rPr>
      <t>均為</t>
    </r>
    <r>
      <rPr>
        <sz val="11"/>
        <rFont val="Times New Roman"/>
        <family val="1"/>
      </rPr>
      <t>2</t>
    </r>
    <r>
      <rPr>
        <sz val="11"/>
        <rFont val="細明體"/>
        <family val="3"/>
        <charset val="136"/>
      </rPr>
      <t>學分，須自行至系統查詢後選課，合計</t>
    </r>
    <r>
      <rPr>
        <sz val="11"/>
        <rFont val="Times New Roman"/>
        <family val="1"/>
      </rPr>
      <t>4</t>
    </r>
    <r>
      <rPr>
        <sz val="11"/>
        <rFont val="細明體"/>
        <family val="3"/>
        <charset val="136"/>
      </rPr>
      <t>學分，不列計畢業學分。
（</t>
    </r>
    <r>
      <rPr>
        <sz val="11"/>
        <rFont val="Times New Roman"/>
        <family val="1"/>
      </rPr>
      <t>2</t>
    </r>
    <r>
      <rPr>
        <sz val="11"/>
        <rFont val="細明體"/>
        <family val="3"/>
        <charset val="136"/>
      </rPr>
      <t>）本系專業選修</t>
    </r>
    <r>
      <rPr>
        <sz val="11"/>
        <rFont val="Times New Roman"/>
        <family val="1"/>
      </rPr>
      <t>24</t>
    </r>
    <r>
      <rPr>
        <sz val="11"/>
        <rFont val="細明體"/>
        <family val="3"/>
        <charset val="136"/>
      </rPr>
      <t>學分中，可選修本院內所開設之專業課程</t>
    </r>
    <r>
      <rPr>
        <sz val="11"/>
        <rFont val="Times New Roman"/>
        <family val="1"/>
      </rPr>
      <t>12</t>
    </r>
    <r>
      <rPr>
        <sz val="11"/>
        <rFont val="細明體"/>
        <family val="3"/>
        <charset val="136"/>
      </rPr>
      <t>學分及跨院開設之專業課程</t>
    </r>
    <r>
      <rPr>
        <sz val="11"/>
        <rFont val="Times New Roman"/>
        <family val="1"/>
      </rPr>
      <t>4</t>
    </r>
    <r>
      <rPr>
        <sz val="11"/>
        <rFont val="細明體"/>
        <family val="3"/>
        <charset val="136"/>
      </rPr>
      <t>學分</t>
    </r>
    <r>
      <rPr>
        <sz val="11"/>
        <rFont val="Times New Roman"/>
        <family val="1"/>
      </rPr>
      <t>(</t>
    </r>
    <r>
      <rPr>
        <sz val="11"/>
        <rFont val="細明體"/>
        <family val="3"/>
        <charset val="136"/>
      </rPr>
      <t>不包含通識或共同科目</t>
    </r>
    <r>
      <rPr>
        <sz val="11"/>
        <rFont val="Times New Roman"/>
        <family val="1"/>
      </rPr>
      <t>)</t>
    </r>
    <r>
      <rPr>
        <sz val="11"/>
        <rFont val="細明體"/>
        <family val="3"/>
        <charset val="136"/>
      </rPr>
      <t xml:space="preserve">，且課程性質應以符合
</t>
    </r>
    <r>
      <rPr>
        <sz val="11"/>
        <rFont val="Times New Roman"/>
        <family val="1"/>
      </rPr>
      <t xml:space="preserve">     </t>
    </r>
    <r>
      <rPr>
        <sz val="11"/>
        <rFont val="細明體"/>
        <family val="3"/>
        <charset val="136"/>
      </rPr>
      <t>本系培育目標為原則</t>
    </r>
    <r>
      <rPr>
        <sz val="11"/>
        <rFont val="Times New Roman"/>
        <family val="1"/>
      </rPr>
      <t>(</t>
    </r>
    <r>
      <rPr>
        <sz val="11"/>
        <rFont val="細明體"/>
        <family val="3"/>
        <charset val="136"/>
      </rPr>
      <t>需經系主任審核同意</t>
    </r>
    <r>
      <rPr>
        <sz val="11"/>
        <rFont val="Times New Roman"/>
        <family val="1"/>
      </rPr>
      <t>)</t>
    </r>
    <r>
      <rPr>
        <sz val="11"/>
        <rFont val="細明體"/>
        <family val="3"/>
        <charset val="136"/>
      </rPr>
      <t>，其餘必須修習本系所開設之專業課程。
（</t>
    </r>
    <r>
      <rPr>
        <sz val="11"/>
        <rFont val="Times New Roman"/>
        <family val="1"/>
      </rPr>
      <t>3</t>
    </r>
    <r>
      <rPr>
        <sz val="11"/>
        <rFont val="細明體"/>
        <family val="3"/>
        <charset val="136"/>
      </rPr>
      <t>）依學則規定，進修部學生每學期所修學分數最低不得少於</t>
    </r>
    <r>
      <rPr>
        <sz val="11"/>
        <rFont val="Times New Roman"/>
        <family val="1"/>
      </rPr>
      <t>9</t>
    </r>
    <r>
      <rPr>
        <sz val="11"/>
        <rFont val="細明體"/>
        <family val="3"/>
        <charset val="136"/>
      </rPr>
      <t xml:space="preserve">學分。
</t>
    </r>
    <phoneticPr fontId="3" type="noConversion"/>
  </si>
  <si>
    <r>
      <rPr>
        <sz val="11"/>
        <rFont val="細明體"/>
        <family val="3"/>
        <charset val="136"/>
      </rPr>
      <t>系主任審核</t>
    </r>
    <phoneticPr fontId="3" type="noConversion"/>
  </si>
  <si>
    <r>
      <rPr>
        <sz val="11"/>
        <rFont val="細明體"/>
        <family val="3"/>
        <charset val="136"/>
      </rPr>
      <t>通識教育中心</t>
    </r>
    <phoneticPr fontId="3" type="noConversion"/>
  </si>
  <si>
    <r>
      <rPr>
        <sz val="11"/>
        <rFont val="細明體"/>
        <family val="3"/>
        <charset val="136"/>
      </rPr>
      <t>院長審核</t>
    </r>
    <phoneticPr fontId="3" type="noConversion"/>
  </si>
  <si>
    <r>
      <rPr>
        <sz val="11"/>
        <rFont val="細明體"/>
        <family val="3"/>
        <charset val="136"/>
      </rPr>
      <t>教務處覆核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</si>
</sst>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dd"/>
  </numFmts>
  <fonts count="83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20"/>
      <name val="新細明體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sz val="10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name val="Microsoft YaHei"/>
      <family val="2"/>
      <charset val="136"/>
    </font>
    <font>
      <sz val="20"/>
      <name val="Times New Roman"/>
      <family val="1"/>
    </font>
    <font>
      <u/>
      <sz val="9"/>
      <color indexed="12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0"/>
      <name val="Microsoft YaHei"/>
      <family val="2"/>
    </font>
    <font>
      <sz val="10"/>
      <name val="Microsoft YaHei"/>
      <family val="2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color indexed="17"/>
      <name val="標楷體"/>
      <family val="4"/>
      <charset val="136"/>
    </font>
    <font>
      <sz val="12"/>
      <color indexed="0"/>
      <name val="新細明體"/>
      <family val="1"/>
      <charset val="136"/>
    </font>
    <font>
      <sz val="12"/>
      <color indexed="20"/>
      <name val="標楷體"/>
      <family val="4"/>
      <charset val="136"/>
    </font>
    <font>
      <sz val="14"/>
      <name val="新細明體"/>
      <family val="1"/>
      <charset val="136"/>
    </font>
    <font>
      <sz val="14"/>
      <name val="Times New Roman"/>
      <family val="1"/>
    </font>
    <font>
      <sz val="14"/>
      <name val="細明體"/>
      <family val="3"/>
      <charset val="136"/>
    </font>
    <font>
      <b/>
      <sz val="12"/>
      <name val="新細明體"/>
      <family val="1"/>
      <charset val="136"/>
    </font>
    <font>
      <sz val="12"/>
      <name val="細明體"/>
      <family val="3"/>
      <charset val="136"/>
    </font>
    <font>
      <sz val="9"/>
      <name val="新細明體"/>
      <family val="2"/>
      <charset val="136"/>
      <scheme val="minor"/>
    </font>
    <font>
      <sz val="11"/>
      <name val="Microsoft JhengHei UI"/>
      <family val="2"/>
    </font>
    <font>
      <sz val="11"/>
      <color theme="1"/>
      <name val="Microsoft JhengHei UI"/>
      <family val="2"/>
    </font>
    <font>
      <sz val="16"/>
      <color theme="1"/>
      <name val="Microsoft JhengHei UI"/>
      <family val="2"/>
    </font>
    <font>
      <b/>
      <sz val="11"/>
      <color theme="0"/>
      <name val="Microsoft JhengHei UI"/>
      <family val="2"/>
    </font>
    <font>
      <sz val="36"/>
      <color theme="4" tint="-0.24994659260841701"/>
      <name val="Microsoft JhengHei UI"/>
      <family val="2"/>
    </font>
    <font>
      <b/>
      <sz val="28"/>
      <color theme="0"/>
      <name val="Microsoft JhengHei UI"/>
      <family val="2"/>
    </font>
    <font>
      <sz val="12"/>
      <color theme="1"/>
      <name val="Times New Roman"/>
      <family val="1"/>
    </font>
    <font>
      <u/>
      <sz val="12"/>
      <color theme="10"/>
      <name val="新細明體"/>
      <family val="2"/>
      <charset val="136"/>
      <scheme val="minor"/>
    </font>
    <font>
      <u/>
      <sz val="12"/>
      <color theme="11"/>
      <name val="新細明體"/>
      <family val="2"/>
      <charset val="136"/>
      <scheme val="minor"/>
    </font>
    <font>
      <sz val="14"/>
      <name val="Times New Roman"/>
      <family val="1"/>
      <charset val="136"/>
    </font>
    <font>
      <strike/>
      <sz val="14"/>
      <name val="Times New Roman"/>
      <family val="1"/>
    </font>
    <font>
      <b/>
      <sz val="12"/>
      <name val="Times New Roman"/>
      <family val="1"/>
    </font>
    <font>
      <sz val="14"/>
      <name val="新細明體"/>
      <family val="2"/>
      <charset val="136"/>
    </font>
    <font>
      <b/>
      <sz val="14"/>
      <name val="Times New Roman"/>
      <family val="1"/>
    </font>
    <font>
      <b/>
      <sz val="14"/>
      <name val="新細明體"/>
      <family val="1"/>
      <charset val="136"/>
    </font>
    <font>
      <strike/>
      <sz val="12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1"/>
      <charset val="136"/>
    </font>
    <font>
      <sz val="14"/>
      <color theme="1"/>
      <name val="細明體"/>
      <family val="3"/>
      <charset val="136"/>
    </font>
    <font>
      <sz val="12"/>
      <color theme="1"/>
      <name val="新細明體"/>
      <family val="2"/>
      <scheme val="minor"/>
    </font>
    <font>
      <sz val="14"/>
      <color theme="1"/>
      <name val="BiauKai"/>
    </font>
    <font>
      <sz val="14"/>
      <color theme="1"/>
      <name val="微軟正黑體"/>
      <family val="2"/>
      <charset val="136"/>
    </font>
    <font>
      <sz val="14"/>
      <color theme="1"/>
      <name val="Calibri"/>
      <family val="2"/>
    </font>
    <font>
      <sz val="14"/>
      <color theme="1"/>
      <name val="PMingLiu"/>
      <family val="1"/>
      <charset val="136"/>
    </font>
    <font>
      <sz val="12"/>
      <color theme="1"/>
      <name val="細明體"/>
      <family val="3"/>
      <charset val="136"/>
    </font>
    <font>
      <b/>
      <sz val="14"/>
      <color theme="1"/>
      <name val="PMingLiu"/>
      <family val="1"/>
      <charset val="136"/>
    </font>
    <font>
      <sz val="12"/>
      <name val="Calibri"/>
      <family val="2"/>
    </font>
    <font>
      <sz val="11"/>
      <name val="新細明體"/>
      <family val="1"/>
      <charset val="136"/>
    </font>
    <font>
      <sz val="12"/>
      <color theme="1"/>
      <name val="PMingLiu"/>
      <family val="1"/>
      <charset val="136"/>
    </font>
    <font>
      <sz val="11"/>
      <color theme="1"/>
      <name val="Times New Roman"/>
      <family val="1"/>
    </font>
    <font>
      <sz val="10"/>
      <color theme="1"/>
      <name val="PMingLiu"/>
      <family val="1"/>
      <charset val="136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  <scheme val="minor"/>
    </font>
    <font>
      <strike/>
      <sz val="14"/>
      <color theme="1"/>
      <name val="PMingLiu"/>
      <family val="1"/>
      <charset val="136"/>
    </font>
    <font>
      <sz val="10"/>
      <name val="Times New Roman"/>
      <family val="1"/>
    </font>
    <font>
      <sz val="10"/>
      <name val="新細明體"/>
      <family val="1"/>
      <charset val="136"/>
    </font>
    <font>
      <sz val="20"/>
      <name val="細明體"/>
      <family val="3"/>
      <charset val="136"/>
    </font>
    <font>
      <sz val="9"/>
      <name val="細明體"/>
      <family val="3"/>
      <charset val="136"/>
    </font>
    <font>
      <sz val="11"/>
      <name val="細明體"/>
      <family val="3"/>
      <charset val="136"/>
    </font>
    <font>
      <sz val="12"/>
      <name val="新細明體"/>
      <family val="1"/>
      <charset val="136"/>
      <scheme val="minor"/>
    </font>
    <font>
      <sz val="14"/>
      <name val="新細明體"/>
      <family val="1"/>
      <charset val="136"/>
      <scheme val="minor"/>
    </font>
    <font>
      <sz val="18"/>
      <name val="Times New Roman"/>
      <family val="1"/>
    </font>
  </fonts>
  <fills count="28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6" tint="0.39997558519241921"/>
        <bgColor indexed="64"/>
      </patternFill>
    </fill>
  </fills>
  <borders count="23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medium">
        <color auto="1"/>
      </left>
      <right/>
      <top/>
      <bottom style="double">
        <color indexed="8"/>
      </bottom>
      <diagonal/>
    </border>
    <border>
      <left style="medium">
        <color auto="1"/>
      </left>
      <right style="thin">
        <color indexed="8"/>
      </right>
      <top/>
      <bottom style="double">
        <color indexed="8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double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indexed="8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medium">
        <color auto="1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medium">
        <color auto="1"/>
      </left>
      <right style="thin">
        <color indexed="8"/>
      </right>
      <top style="double">
        <color indexed="8"/>
      </top>
      <bottom style="double">
        <color auto="1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auto="1"/>
      </bottom>
      <diagonal/>
    </border>
    <border>
      <left style="thin">
        <color indexed="8"/>
      </left>
      <right style="medium">
        <color auto="1"/>
      </right>
      <top style="double">
        <color indexed="8"/>
      </top>
      <bottom style="double">
        <color auto="1"/>
      </bottom>
      <diagonal/>
    </border>
    <border>
      <left/>
      <right style="thin">
        <color indexed="8"/>
      </right>
      <top style="double">
        <color auto="1"/>
      </top>
      <bottom style="double">
        <color auto="1"/>
      </bottom>
      <diagonal/>
    </border>
    <border>
      <left style="thin">
        <color indexed="8"/>
      </left>
      <right style="thin">
        <color indexed="8"/>
      </right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medium">
        <color auto="1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double">
        <color auto="1"/>
      </bottom>
      <diagonal/>
    </border>
    <border>
      <left/>
      <right style="thin">
        <color indexed="8"/>
      </right>
      <top style="double">
        <color indexed="8"/>
      </top>
      <bottom style="double">
        <color auto="1"/>
      </bottom>
      <diagonal/>
    </border>
    <border>
      <left style="medium">
        <color auto="1"/>
      </left>
      <right style="thin">
        <color indexed="8"/>
      </right>
      <top style="double">
        <color auto="1"/>
      </top>
      <bottom style="double">
        <color auto="1"/>
      </bottom>
      <diagonal/>
    </border>
    <border>
      <left style="thin">
        <color indexed="8"/>
      </left>
      <right/>
      <top style="double">
        <color auto="1"/>
      </top>
      <bottom style="double">
        <color auto="1"/>
      </bottom>
      <diagonal/>
    </border>
    <border>
      <left style="thin">
        <color indexed="8"/>
      </left>
      <right style="medium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double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indexed="8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/>
      <right style="thin">
        <color theme="0" tint="-0.14993743705557422"/>
      </right>
      <top style="thin">
        <color theme="0" tint="-0.14996795556505021"/>
      </top>
      <bottom/>
      <diagonal/>
    </border>
    <border>
      <left/>
      <right style="thick">
        <color theme="0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 style="medium">
        <color indexed="64"/>
      </right>
      <top/>
      <bottom style="double">
        <color auto="1"/>
      </bottom>
      <diagonal/>
    </border>
    <border>
      <left style="thin">
        <color indexed="64"/>
      </left>
      <right/>
      <top/>
      <bottom style="double">
        <color auto="1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auto="1"/>
      </left>
      <right/>
      <top style="double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indexed="8"/>
      </bottom>
      <diagonal/>
    </border>
    <border>
      <left style="medium">
        <color indexed="64"/>
      </left>
      <right style="thin">
        <color indexed="8"/>
      </right>
      <top style="double">
        <color indexed="8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auto="1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double">
        <color indexed="8"/>
      </bottom>
      <diagonal/>
    </border>
    <border>
      <left style="thin">
        <color indexed="8"/>
      </left>
      <right style="medium">
        <color indexed="64"/>
      </right>
      <top style="thin">
        <color auto="1"/>
      </top>
      <bottom style="double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/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double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 diagonalDown="1">
      <left style="thin">
        <color auto="1"/>
      </left>
      <right/>
      <top style="medium">
        <color auto="1"/>
      </top>
      <bottom/>
      <diagonal style="thin">
        <color auto="1"/>
      </diagonal>
    </border>
    <border diagonalDown="1">
      <left/>
      <right/>
      <top style="medium">
        <color auto="1"/>
      </top>
      <bottom/>
      <diagonal style="thin">
        <color auto="1"/>
      </diagonal>
    </border>
    <border diagonalDown="1">
      <left/>
      <right style="thin">
        <color auto="1"/>
      </right>
      <top style="medium">
        <color auto="1"/>
      </top>
      <bottom/>
      <diagonal style="thin">
        <color auto="1"/>
      </diagonal>
    </border>
    <border diagonalDown="1">
      <left style="thin">
        <color auto="1"/>
      </left>
      <right/>
      <top/>
      <bottom/>
      <diagonal style="thin">
        <color auto="1"/>
      </diagonal>
    </border>
    <border diagonalDown="1">
      <left/>
      <right/>
      <top/>
      <bottom/>
      <diagonal style="thin">
        <color auto="1"/>
      </diagonal>
    </border>
    <border diagonalDown="1">
      <left/>
      <right style="thin">
        <color auto="1"/>
      </right>
      <top/>
      <bottom/>
      <diagonal style="thin">
        <color auto="1"/>
      </diagonal>
    </border>
    <border diagonalDown="1">
      <left style="thin">
        <color auto="1"/>
      </left>
      <right/>
      <top/>
      <bottom style="medium">
        <color auto="1"/>
      </bottom>
      <diagonal style="thin">
        <color auto="1"/>
      </diagonal>
    </border>
    <border diagonalDown="1">
      <left/>
      <right/>
      <top/>
      <bottom style="medium">
        <color auto="1"/>
      </bottom>
      <diagonal style="thin">
        <color auto="1"/>
      </diagonal>
    </border>
    <border diagonalDown="1">
      <left/>
      <right style="thin">
        <color auto="1"/>
      </right>
      <top/>
      <bottom style="medium">
        <color auto="1"/>
      </bottom>
      <diagonal style="thin">
        <color auto="1"/>
      </diagonal>
    </border>
    <border>
      <left style="medium">
        <color theme="0"/>
      </left>
      <right/>
      <top/>
      <bottom/>
      <diagonal/>
    </border>
  </borders>
  <cellStyleXfs count="106">
    <xf numFmtId="0" fontId="0" fillId="0" borderId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>
      <alignment vertical="center"/>
    </xf>
    <xf numFmtId="0" fontId="14" fillId="0" borderId="0"/>
    <xf numFmtId="0" fontId="9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/>
    <xf numFmtId="0" fontId="9" fillId="0" borderId="0">
      <alignment vertical="center"/>
    </xf>
    <xf numFmtId="0" fontId="13" fillId="0" borderId="0">
      <alignment vertical="center"/>
    </xf>
    <xf numFmtId="0" fontId="14" fillId="0" borderId="0"/>
    <xf numFmtId="0" fontId="1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3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18" fillId="0" borderId="46" applyNumberFormat="0" applyFill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0" fillId="17" borderId="34" applyNumberFormat="0" applyAlignment="0" applyProtection="0">
      <alignment vertical="center"/>
    </xf>
    <xf numFmtId="0" fontId="21" fillId="0" borderId="47" applyNumberFormat="0" applyFill="0" applyAlignment="0" applyProtection="0">
      <alignment vertical="center"/>
    </xf>
    <xf numFmtId="0" fontId="9" fillId="18" borderId="48" applyNumberFormat="0" applyFont="0" applyAlignment="0" applyProtection="0">
      <alignment vertical="center"/>
    </xf>
    <xf numFmtId="0" fontId="2" fillId="18" borderId="48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4" fillId="0" borderId="49" applyNumberFormat="0" applyFill="0" applyAlignment="0" applyProtection="0">
      <alignment vertical="center"/>
    </xf>
    <xf numFmtId="0" fontId="25" fillId="0" borderId="50" applyNumberFormat="0" applyFill="0" applyAlignment="0" applyProtection="0">
      <alignment vertical="center"/>
    </xf>
    <xf numFmtId="0" fontId="26" fillId="0" borderId="5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3" fillId="0" borderId="0">
      <alignment horizontal="left"/>
    </xf>
    <xf numFmtId="0" fontId="27" fillId="7" borderId="34" applyNumberFormat="0" applyAlignment="0" applyProtection="0">
      <alignment vertical="center"/>
    </xf>
    <xf numFmtId="0" fontId="28" fillId="17" borderId="52" applyNumberFormat="0" applyAlignment="0" applyProtection="0">
      <alignment vertical="center"/>
    </xf>
    <xf numFmtId="0" fontId="29" fillId="23" borderId="53" applyNumberFormat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41" fillId="0" borderId="0" applyFill="0" applyBorder="0" applyProtection="0"/>
    <xf numFmtId="0" fontId="42" fillId="0" borderId="0" applyFill="0" applyProtection="0">
      <alignment horizontal="left" vertical="top" wrapText="1" indent="1"/>
    </xf>
    <xf numFmtId="0" fontId="42" fillId="0" borderId="110" applyFill="0" applyProtection="0">
      <alignment horizontal="left" vertical="top" wrapText="1" indent="1"/>
    </xf>
    <xf numFmtId="0" fontId="41" fillId="0" borderId="111" applyFill="0" applyProtection="0">
      <alignment horizontal="left" vertical="center" wrapText="1" indent="1"/>
    </xf>
    <xf numFmtId="176" fontId="43" fillId="0" borderId="112" applyFill="0" applyProtection="0">
      <alignment horizontal="left" vertical="center" wrapText="1" indent="1"/>
    </xf>
    <xf numFmtId="0" fontId="44" fillId="25" borderId="113" applyNumberFormat="0" applyProtection="0">
      <alignment horizontal="left" vertical="center" indent="1"/>
    </xf>
    <xf numFmtId="0" fontId="44" fillId="26" borderId="113" applyNumberFormat="0" applyProtection="0">
      <alignment horizontal="left" indent="1"/>
    </xf>
    <xf numFmtId="0" fontId="45" fillId="0" borderId="0" applyNumberFormat="0" applyFill="0" applyProtection="0">
      <alignment horizontal="left" indent="3"/>
    </xf>
    <xf numFmtId="0" fontId="46" fillId="26" borderId="0" applyNumberFormat="0" applyBorder="0" applyProtection="0">
      <alignment horizont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8" fillId="0" borderId="145">
      <alignment horizontal="center"/>
    </xf>
    <xf numFmtId="0" fontId="8" fillId="0" borderId="145">
      <alignment horizontal="left"/>
    </xf>
    <xf numFmtId="0" fontId="60" fillId="0" borderId="0"/>
  </cellStyleXfs>
  <cellXfs count="1028">
    <xf numFmtId="0" fontId="0" fillId="0" borderId="0" xfId="0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vertical="center" shrinkToFit="1"/>
    </xf>
    <xf numFmtId="0" fontId="7" fillId="0" borderId="0" xfId="1" applyFont="1" applyFill="1" applyAlignment="1">
      <alignment horizontal="right" vertical="center"/>
    </xf>
    <xf numFmtId="0" fontId="5" fillId="0" borderId="0" xfId="0" applyFont="1" applyFill="1">
      <alignment vertical="center"/>
    </xf>
    <xf numFmtId="0" fontId="11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5" fillId="0" borderId="6" xfId="1" applyFont="1" applyFill="1" applyBorder="1">
      <alignment vertical="center"/>
    </xf>
    <xf numFmtId="0" fontId="5" fillId="0" borderId="0" xfId="1" applyFont="1" applyFill="1" applyAlignment="1">
      <alignment horizontal="center" vertical="center" shrinkToFit="1"/>
    </xf>
    <xf numFmtId="0" fontId="5" fillId="0" borderId="0" xfId="1" applyFont="1" applyFill="1" applyAlignment="1">
      <alignment horizontal="right" vertical="center" shrinkToFit="1"/>
    </xf>
    <xf numFmtId="0" fontId="5" fillId="0" borderId="0" xfId="10" applyFont="1" applyFill="1" applyAlignment="1">
      <alignment vertical="center" shrinkToFit="1"/>
    </xf>
    <xf numFmtId="0" fontId="11" fillId="0" borderId="0" xfId="0" applyFont="1" applyFill="1">
      <alignment vertical="center"/>
    </xf>
    <xf numFmtId="0" fontId="36" fillId="0" borderId="154" xfId="1" applyFont="1" applyFill="1" applyBorder="1" applyAlignment="1">
      <alignment horizontal="center" vertical="center" shrinkToFit="1"/>
    </xf>
    <xf numFmtId="0" fontId="36" fillId="0" borderId="152" xfId="1" applyFont="1" applyFill="1" applyBorder="1" applyAlignment="1">
      <alignment horizontal="center" vertical="center" shrinkToFit="1"/>
    </xf>
    <xf numFmtId="0" fontId="36" fillId="0" borderId="152" xfId="1" applyFont="1" applyFill="1" applyBorder="1" applyAlignment="1">
      <alignment horizontal="center" vertical="center" textRotation="255" shrinkToFit="1"/>
    </xf>
    <xf numFmtId="0" fontId="36" fillId="0" borderId="155" xfId="1" applyFont="1" applyFill="1" applyBorder="1" applyAlignment="1">
      <alignment horizontal="center" vertical="center" textRotation="255" shrinkToFit="1"/>
    </xf>
    <xf numFmtId="0" fontId="36" fillId="0" borderId="151" xfId="1" applyFont="1" applyFill="1" applyBorder="1" applyAlignment="1">
      <alignment horizontal="center" vertical="center" textRotation="255" shrinkToFit="1"/>
    </xf>
    <xf numFmtId="0" fontId="36" fillId="0" borderId="153" xfId="1" applyFont="1" applyFill="1" applyBorder="1" applyAlignment="1">
      <alignment horizontal="center" vertical="center" shrinkToFit="1"/>
    </xf>
    <xf numFmtId="0" fontId="36" fillId="0" borderId="152" xfId="3" applyFont="1" applyFill="1" applyBorder="1" applyAlignment="1">
      <alignment horizontal="left" vertical="center" shrinkToFit="1"/>
    </xf>
    <xf numFmtId="0" fontId="36" fillId="0" borderId="126" xfId="1" applyFont="1" applyFill="1" applyBorder="1" applyAlignment="1">
      <alignment horizontal="left" vertical="center" shrinkToFit="1"/>
    </xf>
    <xf numFmtId="0" fontId="36" fillId="0" borderId="143" xfId="1" applyFont="1" applyFill="1" applyBorder="1" applyAlignment="1">
      <alignment horizontal="left" vertical="center" shrinkToFit="1"/>
    </xf>
    <xf numFmtId="0" fontId="36" fillId="0" borderId="143" xfId="1" applyFont="1" applyFill="1" applyBorder="1" applyAlignment="1">
      <alignment horizontal="center" vertical="center" shrinkToFit="1"/>
    </xf>
    <xf numFmtId="0" fontId="36" fillId="0" borderId="144" xfId="1" applyFont="1" applyFill="1" applyBorder="1" applyAlignment="1">
      <alignment horizontal="center" vertical="center" shrinkToFit="1"/>
    </xf>
    <xf numFmtId="0" fontId="36" fillId="0" borderId="143" xfId="1" applyFont="1" applyFill="1" applyBorder="1" applyAlignment="1">
      <alignment vertical="center" shrinkToFit="1"/>
    </xf>
    <xf numFmtId="0" fontId="36" fillId="0" borderId="142" xfId="1" applyFont="1" applyFill="1" applyBorder="1" applyAlignment="1">
      <alignment horizontal="center" vertical="center" shrinkToFit="1"/>
    </xf>
    <xf numFmtId="0" fontId="36" fillId="0" borderId="101" xfId="1" applyFont="1" applyFill="1" applyBorder="1" applyAlignment="1">
      <alignment horizontal="left" vertical="center" shrinkToFit="1"/>
    </xf>
    <xf numFmtId="0" fontId="36" fillId="0" borderId="103" xfId="1" applyFont="1" applyFill="1" applyBorder="1" applyAlignment="1">
      <alignment horizontal="left" vertical="center" shrinkToFit="1"/>
    </xf>
    <xf numFmtId="0" fontId="36" fillId="0" borderId="103" xfId="1" applyFont="1" applyFill="1" applyBorder="1" applyAlignment="1">
      <alignment horizontal="center" vertical="center" shrinkToFit="1"/>
    </xf>
    <xf numFmtId="0" fontId="36" fillId="0" borderId="103" xfId="1" applyFont="1" applyFill="1" applyBorder="1" applyAlignment="1">
      <alignment vertical="center" shrinkToFit="1"/>
    </xf>
    <xf numFmtId="0" fontId="36" fillId="0" borderId="104" xfId="1" applyFont="1" applyFill="1" applyBorder="1" applyAlignment="1">
      <alignment horizontal="center" vertical="center" shrinkToFit="1"/>
    </xf>
    <xf numFmtId="0" fontId="36" fillId="0" borderId="100" xfId="1" applyFont="1" applyFill="1" applyBorder="1" applyAlignment="1">
      <alignment horizontal="left" vertical="center" shrinkToFit="1"/>
    </xf>
    <xf numFmtId="0" fontId="36" fillId="0" borderId="12" xfId="3" applyFont="1" applyFill="1" applyBorder="1" applyAlignment="1">
      <alignment horizontal="left" vertical="center" shrinkToFit="1"/>
    </xf>
    <xf numFmtId="0" fontId="36" fillId="0" borderId="12" xfId="3" applyFont="1" applyFill="1" applyBorder="1" applyAlignment="1">
      <alignment horizontal="center" vertical="center" shrinkToFit="1"/>
    </xf>
    <xf numFmtId="0" fontId="36" fillId="0" borderId="122" xfId="3" applyFont="1" applyFill="1" applyBorder="1" applyAlignment="1">
      <alignment horizontal="center" vertical="center" shrinkToFit="1"/>
    </xf>
    <xf numFmtId="0" fontId="36" fillId="0" borderId="124" xfId="3" applyFont="1" applyFill="1" applyBorder="1" applyAlignment="1">
      <alignment horizontal="left" vertical="center" shrinkToFit="1"/>
    </xf>
    <xf numFmtId="0" fontId="36" fillId="0" borderId="12" xfId="3" applyFont="1" applyFill="1" applyBorder="1" applyAlignment="1">
      <alignment horizontal="justify" vertical="center" shrinkToFit="1"/>
    </xf>
    <xf numFmtId="0" fontId="36" fillId="0" borderId="152" xfId="3" applyFont="1" applyFill="1" applyBorder="1" applyAlignment="1">
      <alignment horizontal="center" vertical="center" shrinkToFit="1"/>
    </xf>
    <xf numFmtId="0" fontId="36" fillId="0" borderId="151" xfId="3" applyFont="1" applyFill="1" applyBorder="1" applyAlignment="1">
      <alignment horizontal="center" vertical="center" shrinkToFit="1"/>
    </xf>
    <xf numFmtId="0" fontId="36" fillId="0" borderId="153" xfId="3" applyFont="1" applyFill="1" applyBorder="1" applyAlignment="1">
      <alignment horizontal="left" vertical="center" shrinkToFit="1"/>
    </xf>
    <xf numFmtId="0" fontId="36" fillId="0" borderId="152" xfId="3" applyFont="1" applyFill="1" applyBorder="1" applyAlignment="1">
      <alignment horizontal="justify" vertical="center" shrinkToFit="1"/>
    </xf>
    <xf numFmtId="0" fontId="36" fillId="0" borderId="147" xfId="3" applyFont="1" applyFill="1" applyBorder="1" applyAlignment="1">
      <alignment horizontal="left" vertical="center" shrinkToFit="1"/>
    </xf>
    <xf numFmtId="0" fontId="36" fillId="0" borderId="147" xfId="3" applyFont="1" applyFill="1" applyBorder="1" applyAlignment="1">
      <alignment horizontal="center" vertical="center" shrinkToFit="1"/>
    </xf>
    <xf numFmtId="0" fontId="36" fillId="0" borderId="146" xfId="3" applyFont="1" applyFill="1" applyBorder="1" applyAlignment="1">
      <alignment horizontal="center" vertical="center" shrinkToFit="1"/>
    </xf>
    <xf numFmtId="0" fontId="36" fillId="0" borderId="148" xfId="3" applyFont="1" applyFill="1" applyBorder="1" applyAlignment="1">
      <alignment horizontal="left" vertical="center" shrinkToFit="1"/>
    </xf>
    <xf numFmtId="0" fontId="36" fillId="0" borderId="147" xfId="3" applyFont="1" applyFill="1" applyBorder="1" applyAlignment="1">
      <alignment horizontal="justify" vertical="center" shrinkToFit="1"/>
    </xf>
    <xf numFmtId="0" fontId="36" fillId="0" borderId="143" xfId="3" applyFont="1" applyFill="1" applyBorder="1" applyAlignment="1">
      <alignment vertical="center" shrinkToFit="1"/>
    </xf>
    <xf numFmtId="0" fontId="36" fillId="0" borderId="143" xfId="3" applyFont="1" applyFill="1" applyBorder="1" applyAlignment="1">
      <alignment horizontal="center" vertical="center" shrinkToFit="1"/>
    </xf>
    <xf numFmtId="0" fontId="36" fillId="0" borderId="143" xfId="3" applyFont="1" applyFill="1" applyBorder="1" applyAlignment="1">
      <alignment horizontal="left" vertical="center" shrinkToFit="1"/>
    </xf>
    <xf numFmtId="0" fontId="36" fillId="0" borderId="142" xfId="3" applyFont="1" applyFill="1" applyBorder="1" applyAlignment="1">
      <alignment horizontal="center" vertical="center" shrinkToFit="1"/>
    </xf>
    <xf numFmtId="0" fontId="36" fillId="0" borderId="101" xfId="3" applyFont="1" applyFill="1" applyBorder="1" applyAlignment="1">
      <alignment horizontal="left" vertical="center" shrinkToFit="1"/>
    </xf>
    <xf numFmtId="0" fontId="36" fillId="0" borderId="14" xfId="0" applyFont="1" applyFill="1" applyBorder="1" applyAlignment="1">
      <alignment horizontal="left" vertical="center" shrinkToFit="1"/>
    </xf>
    <xf numFmtId="0" fontId="36" fillId="0" borderId="14" xfId="0" applyFont="1" applyFill="1" applyBorder="1" applyAlignment="1">
      <alignment horizontal="center" vertical="center" shrinkToFit="1"/>
    </xf>
    <xf numFmtId="0" fontId="36" fillId="0" borderId="149" xfId="103" applyFont="1" applyFill="1" applyBorder="1" applyAlignment="1">
      <alignment horizontal="left" vertical="center" shrinkToFit="1"/>
    </xf>
    <xf numFmtId="0" fontId="36" fillId="0" borderId="147" xfId="104" applyFont="1" applyFill="1" applyBorder="1" applyAlignment="1">
      <alignment horizontal="left" vertical="center" shrinkToFit="1"/>
    </xf>
    <xf numFmtId="0" fontId="36" fillId="0" borderId="147" xfId="103" applyFont="1" applyFill="1" applyBorder="1" applyAlignment="1">
      <alignment horizontal="center" vertical="center" shrinkToFit="1"/>
    </xf>
    <xf numFmtId="0" fontId="36" fillId="0" borderId="147" xfId="4" applyFont="1" applyFill="1" applyBorder="1" applyAlignment="1">
      <alignment horizontal="center" vertical="center" shrinkToFit="1"/>
    </xf>
    <xf numFmtId="0" fontId="36" fillId="0" borderId="150" xfId="4" applyFont="1" applyFill="1" applyBorder="1" applyAlignment="1">
      <alignment horizontal="center" vertical="center" shrinkToFit="1"/>
    </xf>
    <xf numFmtId="0" fontId="36" fillId="0" borderId="149" xfId="4" applyFont="1" applyFill="1" applyBorder="1" applyAlignment="1">
      <alignment horizontal="left" vertical="center" shrinkToFit="1"/>
    </xf>
    <xf numFmtId="0" fontId="36" fillId="0" borderId="147" xfId="103" applyFont="1" applyFill="1" applyBorder="1" applyAlignment="1">
      <alignment horizontal="left" vertical="center" shrinkToFit="1"/>
    </xf>
    <xf numFmtId="0" fontId="36" fillId="0" borderId="150" xfId="103" applyFont="1" applyFill="1" applyBorder="1" applyAlignment="1">
      <alignment horizontal="center" vertical="center" shrinkToFit="1"/>
    </xf>
    <xf numFmtId="0" fontId="36" fillId="0" borderId="149" xfId="4" applyFont="1" applyFill="1" applyBorder="1" applyAlignment="1">
      <alignment vertical="center" shrinkToFit="1"/>
    </xf>
    <xf numFmtId="0" fontId="36" fillId="0" borderId="147" xfId="4" applyFont="1" applyFill="1" applyBorder="1" applyAlignment="1">
      <alignment vertical="center" shrinkToFit="1"/>
    </xf>
    <xf numFmtId="0" fontId="36" fillId="0" borderId="146" xfId="103" applyFont="1" applyFill="1" applyBorder="1" applyAlignment="1">
      <alignment horizontal="center" vertical="center" shrinkToFit="1"/>
    </xf>
    <xf numFmtId="0" fontId="36" fillId="0" borderId="148" xfId="103" applyFont="1" applyFill="1" applyBorder="1" applyAlignment="1">
      <alignment horizontal="center" vertical="center" shrinkToFit="1"/>
    </xf>
    <xf numFmtId="0" fontId="36" fillId="0" borderId="126" xfId="1" applyFont="1" applyFill="1" applyBorder="1" applyAlignment="1">
      <alignment horizontal="center" vertical="center" shrinkToFit="1"/>
    </xf>
    <xf numFmtId="0" fontId="36" fillId="0" borderId="101" xfId="1" applyFont="1" applyFill="1" applyBorder="1" applyAlignment="1">
      <alignment horizontal="center" vertical="center" shrinkToFit="1"/>
    </xf>
    <xf numFmtId="0" fontId="36" fillId="0" borderId="118" xfId="1" applyFont="1" applyFill="1" applyBorder="1" applyAlignment="1">
      <alignment horizontal="left" vertical="center" shrinkToFit="1"/>
    </xf>
    <xf numFmtId="0" fontId="36" fillId="0" borderId="28" xfId="1" applyFont="1" applyFill="1" applyBorder="1" applyAlignment="1">
      <alignment horizontal="center" vertical="center" shrinkToFit="1"/>
    </xf>
    <xf numFmtId="0" fontId="36" fillId="0" borderId="29" xfId="1" applyFont="1" applyFill="1" applyBorder="1" applyAlignment="1">
      <alignment horizontal="center" vertical="center" shrinkToFit="1"/>
    </xf>
    <xf numFmtId="0" fontId="36" fillId="0" borderId="118" xfId="1" applyFont="1" applyFill="1" applyBorder="1" applyAlignment="1">
      <alignment horizontal="center" vertical="center" shrinkToFit="1"/>
    </xf>
    <xf numFmtId="0" fontId="36" fillId="0" borderId="117" xfId="1" applyFont="1" applyFill="1" applyBorder="1" applyAlignment="1">
      <alignment horizontal="center" vertical="center" shrinkToFit="1"/>
    </xf>
    <xf numFmtId="0" fontId="36" fillId="0" borderId="24" xfId="1" applyFont="1" applyFill="1" applyBorder="1" applyAlignment="1">
      <alignment horizontal="center" vertical="center" shrinkToFit="1"/>
    </xf>
    <xf numFmtId="0" fontId="36" fillId="0" borderId="114" xfId="1" applyFont="1" applyFill="1" applyBorder="1" applyAlignment="1">
      <alignment horizontal="center" vertical="center" shrinkToFit="1"/>
    </xf>
    <xf numFmtId="0" fontId="36" fillId="0" borderId="114" xfId="3" applyFont="1" applyFill="1" applyBorder="1" applyAlignment="1">
      <alignment horizontal="center" vertical="center" shrinkToFit="1"/>
    </xf>
    <xf numFmtId="0" fontId="36" fillId="0" borderId="28" xfId="1" applyFont="1" applyFill="1" applyBorder="1" applyAlignment="1">
      <alignment horizontal="center" vertical="center" textRotation="255" shrinkToFit="1"/>
    </xf>
    <xf numFmtId="0" fontId="36" fillId="0" borderId="28" xfId="3" applyFont="1" applyFill="1" applyBorder="1" applyAlignment="1">
      <alignment horizontal="center" vertical="center" textRotation="255" shrinkToFit="1"/>
    </xf>
    <xf numFmtId="0" fontId="5" fillId="0" borderId="0" xfId="7" applyFont="1" applyFill="1">
      <alignment vertical="center"/>
    </xf>
    <xf numFmtId="0" fontId="6" fillId="0" borderId="0" xfId="1" applyFont="1" applyFill="1">
      <alignment vertical="center"/>
    </xf>
    <xf numFmtId="0" fontId="36" fillId="0" borderId="8" xfId="1" applyFont="1" applyFill="1" applyBorder="1" applyAlignment="1">
      <alignment horizontal="center" vertical="center" shrinkToFit="1"/>
    </xf>
    <xf numFmtId="0" fontId="36" fillId="0" borderId="14" xfId="1" applyFont="1" applyFill="1" applyBorder="1" applyAlignment="1">
      <alignment horizontal="center" vertical="center" shrinkToFit="1"/>
    </xf>
    <xf numFmtId="0" fontId="36" fillId="0" borderId="10" xfId="1" applyFont="1" applyFill="1" applyBorder="1" applyAlignment="1">
      <alignment horizontal="center" vertical="center" shrinkToFit="1"/>
    </xf>
    <xf numFmtId="0" fontId="36" fillId="24" borderId="14" xfId="1" applyFont="1" applyFill="1" applyBorder="1" applyAlignment="1">
      <alignment horizontal="left" vertical="center" shrinkToFit="1"/>
    </xf>
    <xf numFmtId="0" fontId="5" fillId="24" borderId="14" xfId="0" applyFont="1" applyFill="1" applyBorder="1" applyAlignment="1">
      <alignment horizontal="left" vertical="center" shrinkToFit="1"/>
    </xf>
    <xf numFmtId="0" fontId="5" fillId="0" borderId="6" xfId="0" applyFont="1" applyFill="1" applyBorder="1" applyAlignment="1">
      <alignment horizontal="left" vertical="center" shrinkToFit="1"/>
    </xf>
    <xf numFmtId="0" fontId="36" fillId="0" borderId="42" xfId="1" applyFont="1" applyFill="1" applyBorder="1" applyAlignment="1">
      <alignment horizontal="center" vertical="center" shrinkToFit="1"/>
    </xf>
    <xf numFmtId="0" fontId="36" fillId="0" borderId="7" xfId="0" applyFont="1" applyFill="1" applyBorder="1" applyAlignment="1">
      <alignment horizontal="center" vertical="center" shrinkToFit="1"/>
    </xf>
    <xf numFmtId="0" fontId="5" fillId="0" borderId="33" xfId="0" applyFont="1" applyFill="1" applyBorder="1" applyAlignment="1">
      <alignment horizontal="left" vertical="center" shrinkToFit="1"/>
    </xf>
    <xf numFmtId="0" fontId="5" fillId="0" borderId="14" xfId="0" applyFont="1" applyFill="1" applyBorder="1" applyAlignment="1">
      <alignment horizontal="left" vertical="center" shrinkToFit="1"/>
    </xf>
    <xf numFmtId="0" fontId="5" fillId="0" borderId="8" xfId="1" applyFont="1" applyFill="1" applyBorder="1">
      <alignment vertical="center"/>
    </xf>
    <xf numFmtId="0" fontId="5" fillId="0" borderId="9" xfId="1" applyFont="1" applyFill="1" applyBorder="1">
      <alignment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 shrinkToFit="1"/>
    </xf>
    <xf numFmtId="0" fontId="7" fillId="0" borderId="0" xfId="1" applyFont="1" applyFill="1" applyBorder="1" applyAlignment="1">
      <alignment horizontal="right" vertical="center"/>
    </xf>
    <xf numFmtId="0" fontId="5" fillId="0" borderId="0" xfId="9" applyFont="1" applyFill="1">
      <alignment vertical="center"/>
    </xf>
    <xf numFmtId="0" fontId="5" fillId="24" borderId="8" xfId="1" applyFont="1" applyFill="1" applyBorder="1" applyAlignment="1">
      <alignment horizontal="left" vertical="center" shrinkToFit="1"/>
    </xf>
    <xf numFmtId="0" fontId="5" fillId="0" borderId="6" xfId="1" applyFont="1" applyFill="1" applyBorder="1" applyAlignment="1">
      <alignment horizontal="left" vertical="center" shrinkToFit="1"/>
    </xf>
    <xf numFmtId="0" fontId="5" fillId="0" borderId="10" xfId="0" applyFont="1" applyFill="1" applyBorder="1" applyAlignment="1">
      <alignment horizontal="left" vertical="center" shrinkToFit="1"/>
    </xf>
    <xf numFmtId="0" fontId="5" fillId="0" borderId="154" xfId="0" applyFont="1" applyFill="1" applyBorder="1" applyAlignment="1">
      <alignment horizontal="left" vertical="center" shrinkToFit="1"/>
    </xf>
    <xf numFmtId="0" fontId="36" fillId="0" borderId="152" xfId="0" applyFont="1" applyFill="1" applyBorder="1" applyAlignment="1">
      <alignment horizontal="left" vertical="center" shrinkToFit="1"/>
    </xf>
    <xf numFmtId="0" fontId="36" fillId="0" borderId="152" xfId="0" applyFont="1" applyFill="1" applyBorder="1" applyAlignment="1">
      <alignment horizontal="center" vertical="center" shrinkToFit="1"/>
    </xf>
    <xf numFmtId="0" fontId="5" fillId="0" borderId="152" xfId="0" applyFont="1" applyFill="1" applyBorder="1" applyAlignment="1">
      <alignment horizontal="left" vertical="center" shrinkToFit="1"/>
    </xf>
    <xf numFmtId="0" fontId="36" fillId="0" borderId="155" xfId="0" applyFont="1" applyFill="1" applyBorder="1" applyAlignment="1">
      <alignment horizontal="center" vertical="center" shrinkToFit="1"/>
    </xf>
    <xf numFmtId="0" fontId="36" fillId="0" borderId="76" xfId="0" applyFont="1" applyFill="1" applyBorder="1" applyAlignment="1">
      <alignment horizontal="center" vertical="center" shrinkToFit="1"/>
    </xf>
    <xf numFmtId="0" fontId="36" fillId="0" borderId="15" xfId="0" applyFont="1" applyFill="1" applyBorder="1" applyAlignment="1">
      <alignment horizontal="center" vertical="center" shrinkToFit="1"/>
    </xf>
    <xf numFmtId="0" fontId="5" fillId="0" borderId="16" xfId="0" applyFont="1" applyFill="1" applyBorder="1" applyAlignment="1">
      <alignment horizontal="left" vertical="center" shrinkToFit="1"/>
    </xf>
    <xf numFmtId="0" fontId="5" fillId="0" borderId="154" xfId="1" applyFont="1" applyFill="1" applyBorder="1">
      <alignment vertical="center"/>
    </xf>
    <xf numFmtId="0" fontId="36" fillId="0" borderId="151" xfId="0" applyFont="1" applyFill="1" applyBorder="1" applyAlignment="1">
      <alignment horizontal="center" vertical="center" shrinkToFit="1"/>
    </xf>
    <xf numFmtId="0" fontId="5" fillId="0" borderId="153" xfId="0" applyFont="1" applyFill="1" applyBorder="1" applyAlignment="1">
      <alignment horizontal="left" vertical="center" shrinkToFit="1"/>
    </xf>
    <xf numFmtId="0" fontId="51" fillId="0" borderId="153" xfId="3" applyFont="1" applyFill="1" applyBorder="1" applyAlignment="1">
      <alignment horizontal="left" vertical="center" shrinkToFit="1"/>
    </xf>
    <xf numFmtId="0" fontId="51" fillId="0" borderId="152" xfId="3" applyFont="1" applyFill="1" applyBorder="1" applyAlignment="1">
      <alignment horizontal="left" vertical="center" shrinkToFit="1"/>
    </xf>
    <xf numFmtId="0" fontId="51" fillId="0" borderId="152" xfId="3" applyFont="1" applyFill="1" applyBorder="1" applyAlignment="1">
      <alignment horizontal="center" vertical="center" shrinkToFit="1"/>
    </xf>
    <xf numFmtId="0" fontId="5" fillId="0" borderId="0" xfId="9" applyFont="1" applyFill="1" applyAlignment="1">
      <alignment horizontal="center" vertical="center"/>
    </xf>
    <xf numFmtId="0" fontId="5" fillId="0" borderId="0" xfId="9" applyFont="1" applyFill="1" applyAlignment="1">
      <alignment vertical="center" shrinkToFit="1"/>
    </xf>
    <xf numFmtId="0" fontId="11" fillId="0" borderId="0" xfId="3" applyFont="1" applyFill="1" applyAlignment="1">
      <alignment horizontal="center" vertical="center"/>
    </xf>
    <xf numFmtId="0" fontId="5" fillId="0" borderId="0" xfId="3" applyFont="1" applyFill="1" applyAlignment="1">
      <alignment horizontal="right" vertical="center"/>
    </xf>
    <xf numFmtId="0" fontId="5" fillId="0" borderId="0" xfId="3" applyFont="1" applyFill="1" applyAlignment="1">
      <alignment horizontal="center" vertical="center"/>
    </xf>
    <xf numFmtId="0" fontId="5" fillId="0" borderId="0" xfId="3" applyFont="1" applyFill="1">
      <alignment vertical="center"/>
    </xf>
    <xf numFmtId="0" fontId="11" fillId="0" borderId="0" xfId="1" applyFont="1" applyFill="1" applyBorder="1" applyAlignment="1">
      <alignment horizontal="center" vertical="center"/>
    </xf>
    <xf numFmtId="0" fontId="5" fillId="0" borderId="0" xfId="1" applyFont="1" applyFill="1" applyBorder="1">
      <alignment vertical="center"/>
    </xf>
    <xf numFmtId="0" fontId="5" fillId="0" borderId="0" xfId="1" applyFont="1" applyFill="1" applyBorder="1" applyAlignment="1">
      <alignment horizontal="center" vertical="center"/>
    </xf>
    <xf numFmtId="0" fontId="36" fillId="0" borderId="8" xfId="1" applyFont="1" applyFill="1" applyBorder="1" applyAlignment="1">
      <alignment vertical="center" wrapText="1"/>
    </xf>
    <xf numFmtId="0" fontId="36" fillId="0" borderId="92" xfId="1" applyFont="1" applyFill="1" applyBorder="1" applyAlignment="1">
      <alignment horizontal="center" vertical="center"/>
    </xf>
    <xf numFmtId="0" fontId="36" fillId="0" borderId="92" xfId="1" applyFont="1" applyFill="1" applyBorder="1" applyAlignment="1">
      <alignment vertical="center" wrapText="1"/>
    </xf>
    <xf numFmtId="0" fontId="36" fillId="0" borderId="120" xfId="1" applyFont="1" applyFill="1" applyBorder="1" applyAlignment="1">
      <alignment vertical="center" wrapText="1"/>
    </xf>
    <xf numFmtId="0" fontId="36" fillId="0" borderId="137" xfId="1" applyFont="1" applyFill="1" applyBorder="1" applyAlignment="1">
      <alignment horizontal="center" vertical="center"/>
    </xf>
    <xf numFmtId="0" fontId="36" fillId="0" borderId="136" xfId="1" applyFont="1" applyFill="1" applyBorder="1" applyAlignment="1">
      <alignment horizontal="center" vertical="center"/>
    </xf>
    <xf numFmtId="0" fontId="36" fillId="0" borderId="136" xfId="1" applyFont="1" applyFill="1" applyBorder="1" applyAlignment="1">
      <alignment horizontal="center" vertical="center" wrapText="1"/>
    </xf>
    <xf numFmtId="0" fontId="36" fillId="0" borderId="136" xfId="1" applyFont="1" applyFill="1" applyBorder="1" applyAlignment="1">
      <alignment vertical="center" wrapText="1"/>
    </xf>
    <xf numFmtId="0" fontId="36" fillId="0" borderId="138" xfId="1" applyFont="1" applyFill="1" applyBorder="1" applyAlignment="1">
      <alignment vertical="center" wrapText="1"/>
    </xf>
    <xf numFmtId="0" fontId="36" fillId="0" borderId="9" xfId="1" applyFont="1" applyFill="1" applyBorder="1" applyAlignment="1">
      <alignment vertical="center" wrapText="1"/>
    </xf>
    <xf numFmtId="0" fontId="36" fillId="0" borderId="14" xfId="1" applyFont="1" applyFill="1" applyBorder="1" applyAlignment="1">
      <alignment horizontal="center" vertical="center"/>
    </xf>
    <xf numFmtId="0" fontId="36" fillId="0" borderId="15" xfId="1" applyFont="1" applyFill="1" applyBorder="1" applyAlignment="1">
      <alignment horizontal="center" vertical="center"/>
    </xf>
    <xf numFmtId="0" fontId="36" fillId="0" borderId="127" xfId="1" applyFont="1" applyFill="1" applyBorder="1" applyAlignment="1">
      <alignment horizontal="center" vertical="center"/>
    </xf>
    <xf numFmtId="0" fontId="36" fillId="0" borderId="129" xfId="1" applyFont="1" applyFill="1" applyBorder="1" applyAlignment="1">
      <alignment horizontal="center" vertical="center"/>
    </xf>
    <xf numFmtId="0" fontId="36" fillId="0" borderId="127" xfId="1" applyFont="1" applyFill="1" applyBorder="1">
      <alignment vertical="center"/>
    </xf>
    <xf numFmtId="0" fontId="36" fillId="0" borderId="128" xfId="1" applyFont="1" applyFill="1" applyBorder="1" applyAlignment="1">
      <alignment horizontal="center" vertical="center"/>
    </xf>
    <xf numFmtId="0" fontId="36" fillId="0" borderId="44" xfId="1" applyFont="1" applyFill="1" applyBorder="1" applyAlignment="1">
      <alignment horizontal="center" vertical="center" shrinkToFit="1"/>
    </xf>
    <xf numFmtId="0" fontId="36" fillId="0" borderId="42" xfId="1" applyFont="1" applyFill="1" applyBorder="1" applyAlignment="1">
      <alignment horizontal="center" vertical="center"/>
    </xf>
    <xf numFmtId="0" fontId="36" fillId="0" borderId="41" xfId="1" applyFont="1" applyFill="1" applyBorder="1" applyAlignment="1">
      <alignment horizontal="center" vertical="center"/>
    </xf>
    <xf numFmtId="0" fontId="5" fillId="0" borderId="33" xfId="1" applyFont="1" applyFill="1" applyBorder="1" applyAlignment="1">
      <alignment horizontal="center" vertical="center"/>
    </xf>
    <xf numFmtId="0" fontId="5" fillId="0" borderId="14" xfId="1" applyFont="1" applyFill="1" applyBorder="1">
      <alignment vertical="center"/>
    </xf>
    <xf numFmtId="0" fontId="36" fillId="0" borderId="14" xfId="1" applyFont="1" applyFill="1" applyBorder="1">
      <alignment vertical="center"/>
    </xf>
    <xf numFmtId="0" fontId="36" fillId="0" borderId="16" xfId="1" applyFont="1" applyFill="1" applyBorder="1" applyAlignment="1">
      <alignment horizontal="center" vertical="center" shrinkToFit="1"/>
    </xf>
    <xf numFmtId="0" fontId="36" fillId="0" borderId="13" xfId="1" applyFont="1" applyFill="1" applyBorder="1">
      <alignment vertical="center"/>
    </xf>
    <xf numFmtId="0" fontId="36" fillId="0" borderId="12" xfId="1" applyFont="1" applyFill="1" applyBorder="1" applyAlignment="1">
      <alignment horizontal="center" vertical="center"/>
    </xf>
    <xf numFmtId="0" fontId="36" fillId="0" borderId="77" xfId="1" applyFont="1" applyFill="1" applyBorder="1" applyAlignment="1">
      <alignment horizontal="center" vertical="center"/>
    </xf>
    <xf numFmtId="0" fontId="5" fillId="0" borderId="65" xfId="1" applyFont="1" applyFill="1" applyBorder="1">
      <alignment vertical="center"/>
    </xf>
    <xf numFmtId="0" fontId="5" fillId="0" borderId="67" xfId="1" applyFont="1" applyFill="1" applyBorder="1">
      <alignment vertical="center"/>
    </xf>
    <xf numFmtId="0" fontId="36" fillId="0" borderId="67" xfId="1" applyFont="1" applyFill="1" applyBorder="1" applyAlignment="1">
      <alignment vertical="center" shrinkToFit="1"/>
    </xf>
    <xf numFmtId="0" fontId="36" fillId="0" borderId="67" xfId="1" applyFont="1" applyFill="1" applyBorder="1" applyAlignment="1">
      <alignment horizontal="center" vertical="center"/>
    </xf>
    <xf numFmtId="0" fontId="36" fillId="0" borderId="66" xfId="1" applyFont="1" applyFill="1" applyBorder="1" applyAlignment="1">
      <alignment horizontal="center" vertical="center"/>
    </xf>
    <xf numFmtId="0" fontId="36" fillId="0" borderId="81" xfId="1" applyFont="1" applyFill="1" applyBorder="1" applyAlignment="1">
      <alignment vertical="center" shrinkToFit="1"/>
    </xf>
    <xf numFmtId="0" fontId="5" fillId="0" borderId="0" xfId="0" applyFont="1" applyFill="1" applyBorder="1">
      <alignment vertical="center"/>
    </xf>
    <xf numFmtId="0" fontId="36" fillId="0" borderId="64" xfId="0" applyFont="1" applyFill="1" applyBorder="1" applyAlignment="1">
      <alignment horizontal="center" vertical="center" shrinkToFit="1"/>
    </xf>
    <xf numFmtId="0" fontId="5" fillId="0" borderId="64" xfId="0" applyFont="1" applyFill="1" applyBorder="1" applyAlignment="1">
      <alignment horizontal="center" vertical="center" shrinkToFit="1"/>
    </xf>
    <xf numFmtId="0" fontId="36" fillId="0" borderId="135" xfId="0" applyFont="1" applyFill="1" applyBorder="1" applyAlignment="1">
      <alignment horizontal="center" vertical="center" shrinkToFit="1"/>
    </xf>
    <xf numFmtId="0" fontId="36" fillId="0" borderId="95" xfId="0" applyFont="1" applyFill="1" applyBorder="1" applyAlignment="1">
      <alignment horizontal="center" vertical="center" shrinkToFit="1"/>
    </xf>
    <xf numFmtId="0" fontId="36" fillId="0" borderId="62" xfId="0" applyFont="1" applyFill="1" applyBorder="1" applyAlignment="1">
      <alignment horizontal="justify" vertical="center" shrinkToFit="1"/>
    </xf>
    <xf numFmtId="0" fontId="36" fillId="0" borderId="62" xfId="0" applyFont="1" applyFill="1" applyBorder="1" applyAlignment="1">
      <alignment horizontal="center" vertical="center" shrinkToFit="1"/>
    </xf>
    <xf numFmtId="0" fontId="36" fillId="0" borderId="63" xfId="0" applyFont="1" applyFill="1" applyBorder="1" applyAlignment="1">
      <alignment horizontal="center" vertical="center" shrinkToFit="1"/>
    </xf>
    <xf numFmtId="0" fontId="5" fillId="0" borderId="86" xfId="0" applyFont="1" applyFill="1" applyBorder="1" applyAlignment="1">
      <alignment horizontal="center" vertical="center" shrinkToFit="1"/>
    </xf>
    <xf numFmtId="0" fontId="36" fillId="0" borderId="140" xfId="0" applyFont="1" applyFill="1" applyBorder="1" applyAlignment="1">
      <alignment horizontal="center" vertical="center" shrinkToFit="1"/>
    </xf>
    <xf numFmtId="0" fontId="5" fillId="0" borderId="140" xfId="0" applyFont="1" applyFill="1" applyBorder="1" applyAlignment="1">
      <alignment horizontal="center" vertical="center" shrinkToFit="1"/>
    </xf>
    <xf numFmtId="0" fontId="36" fillId="0" borderId="141" xfId="0" applyFont="1" applyFill="1" applyBorder="1" applyAlignment="1">
      <alignment horizontal="center" vertical="center" shrinkToFit="1"/>
    </xf>
    <xf numFmtId="0" fontId="36" fillId="0" borderId="96" xfId="0" applyFont="1" applyFill="1" applyBorder="1" applyAlignment="1">
      <alignment horizontal="center" vertical="center" shrinkToFit="1"/>
    </xf>
    <xf numFmtId="0" fontId="36" fillId="0" borderId="36" xfId="0" applyFont="1" applyFill="1" applyBorder="1" applyAlignment="1">
      <alignment horizontal="justify" vertical="center" shrinkToFit="1"/>
    </xf>
    <xf numFmtId="0" fontId="36" fillId="0" borderId="36" xfId="0" applyFont="1" applyFill="1" applyBorder="1" applyAlignment="1">
      <alignment horizontal="center" vertical="center" shrinkToFit="1"/>
    </xf>
    <xf numFmtId="0" fontId="36" fillId="0" borderId="35" xfId="0" applyFont="1" applyFill="1" applyBorder="1" applyAlignment="1">
      <alignment horizontal="center" vertical="center" shrinkToFit="1"/>
    </xf>
    <xf numFmtId="0" fontId="5" fillId="0" borderId="70" xfId="0" applyFont="1" applyFill="1" applyBorder="1" applyAlignment="1">
      <alignment horizontal="center" vertical="center" shrinkToFit="1"/>
    </xf>
    <xf numFmtId="0" fontId="36" fillId="0" borderId="71" xfId="0" applyFont="1" applyFill="1" applyBorder="1" applyAlignment="1">
      <alignment vertical="center" shrinkToFit="1"/>
    </xf>
    <xf numFmtId="0" fontId="36" fillId="0" borderId="71" xfId="0" applyFont="1" applyFill="1" applyBorder="1" applyAlignment="1">
      <alignment horizontal="center" vertical="center" shrinkToFit="1"/>
    </xf>
    <xf numFmtId="0" fontId="5" fillId="0" borderId="71" xfId="0" applyFont="1" applyFill="1" applyBorder="1" applyAlignment="1">
      <alignment vertical="center" shrinkToFit="1"/>
    </xf>
    <xf numFmtId="0" fontId="36" fillId="0" borderId="72" xfId="0" applyFont="1" applyFill="1" applyBorder="1" applyAlignment="1">
      <alignment horizontal="center" vertical="center" shrinkToFit="1"/>
    </xf>
    <xf numFmtId="0" fontId="36" fillId="0" borderId="88" xfId="0" applyFont="1" applyFill="1" applyBorder="1" applyAlignment="1">
      <alignment vertical="center" shrinkToFit="1"/>
    </xf>
    <xf numFmtId="0" fontId="36" fillId="0" borderId="8" xfId="0" applyFont="1" applyFill="1" applyBorder="1" applyAlignment="1">
      <alignment horizontal="left" vertical="center" shrinkToFit="1"/>
    </xf>
    <xf numFmtId="0" fontId="36" fillId="0" borderId="8" xfId="0" applyFont="1" applyFill="1" applyBorder="1" applyAlignment="1">
      <alignment horizontal="center" vertical="center" shrinkToFit="1"/>
    </xf>
    <xf numFmtId="0" fontId="36" fillId="0" borderId="9" xfId="0" applyFont="1" applyFill="1" applyBorder="1" applyAlignment="1">
      <alignment horizontal="center" vertical="center" shrinkToFit="1"/>
    </xf>
    <xf numFmtId="0" fontId="5" fillId="0" borderId="8" xfId="1" applyFont="1" applyFill="1" applyBorder="1" applyAlignment="1">
      <alignment vertical="center" shrinkToFit="1"/>
    </xf>
    <xf numFmtId="0" fontId="5" fillId="0" borderId="89" xfId="0" applyFont="1" applyFill="1" applyBorder="1" applyAlignment="1">
      <alignment horizontal="left" vertical="center" shrinkToFit="1"/>
    </xf>
    <xf numFmtId="0" fontId="36" fillId="0" borderId="74" xfId="0" applyFont="1" applyFill="1" applyBorder="1" applyAlignment="1">
      <alignment horizontal="left" vertical="center" shrinkToFit="1"/>
    </xf>
    <xf numFmtId="0" fontId="36" fillId="0" borderId="74" xfId="0" applyFont="1" applyFill="1" applyBorder="1" applyAlignment="1">
      <alignment horizontal="center" vertical="center" shrinkToFit="1"/>
    </xf>
    <xf numFmtId="0" fontId="5" fillId="0" borderId="74" xfId="0" applyFont="1" applyFill="1" applyBorder="1" applyAlignment="1">
      <alignment horizontal="left" vertical="center" shrinkToFit="1"/>
    </xf>
    <xf numFmtId="0" fontId="36" fillId="0" borderId="91" xfId="0" applyFont="1" applyFill="1" applyBorder="1" applyAlignment="1">
      <alignment horizontal="center" vertical="center" shrinkToFit="1"/>
    </xf>
    <xf numFmtId="0" fontId="5" fillId="0" borderId="136" xfId="1" applyFont="1" applyFill="1" applyBorder="1">
      <alignment vertical="center"/>
    </xf>
    <xf numFmtId="0" fontId="56" fillId="0" borderId="10" xfId="0" applyFont="1" applyFill="1" applyBorder="1" applyAlignment="1">
      <alignment horizontal="left" vertical="center" shrinkToFit="1"/>
    </xf>
    <xf numFmtId="0" fontId="51" fillId="0" borderId="8" xfId="0" applyFont="1" applyFill="1" applyBorder="1" applyAlignment="1">
      <alignment horizontal="left" vertical="center" shrinkToFit="1"/>
    </xf>
    <xf numFmtId="0" fontId="51" fillId="0" borderId="8" xfId="0" applyFont="1" applyFill="1" applyBorder="1" applyAlignment="1">
      <alignment horizontal="center" vertical="center" shrinkToFit="1"/>
    </xf>
    <xf numFmtId="0" fontId="36" fillId="0" borderId="43" xfId="1" applyFont="1" applyFill="1" applyBorder="1">
      <alignment vertical="center"/>
    </xf>
    <xf numFmtId="0" fontId="36" fillId="0" borderId="127" xfId="1" applyFont="1" applyFill="1" applyBorder="1" applyAlignment="1">
      <alignment vertical="center" shrinkToFit="1"/>
    </xf>
    <xf numFmtId="0" fontId="36" fillId="0" borderId="43" xfId="1" applyFont="1" applyFill="1" applyBorder="1" applyAlignment="1">
      <alignment horizontal="center" vertical="center"/>
    </xf>
    <xf numFmtId="0" fontId="36" fillId="0" borderId="42" xfId="1" applyFont="1" applyFill="1" applyBorder="1" applyAlignment="1">
      <alignment vertical="center" shrinkToFit="1"/>
    </xf>
    <xf numFmtId="0" fontId="36" fillId="0" borderId="57" xfId="1" applyFont="1" applyFill="1" applyBorder="1" applyAlignment="1">
      <alignment horizontal="center" vertical="center"/>
    </xf>
    <xf numFmtId="0" fontId="36" fillId="0" borderId="59" xfId="1" applyFont="1" applyFill="1" applyBorder="1" applyAlignment="1">
      <alignment horizontal="center" vertical="center"/>
    </xf>
    <xf numFmtId="0" fontId="36" fillId="0" borderId="58" xfId="1" applyFont="1" applyFill="1" applyBorder="1" applyAlignment="1">
      <alignment horizontal="center" vertical="center"/>
    </xf>
    <xf numFmtId="0" fontId="36" fillId="0" borderId="60" xfId="1" applyFont="1" applyFill="1" applyBorder="1" applyAlignment="1">
      <alignment horizontal="center" vertical="center"/>
    </xf>
    <xf numFmtId="0" fontId="36" fillId="0" borderId="75" xfId="1" applyFont="1" applyFill="1" applyBorder="1" applyAlignment="1">
      <alignment horizontal="center" vertical="center"/>
    </xf>
    <xf numFmtId="0" fontId="36" fillId="0" borderId="28" xfId="1" applyFont="1" applyFill="1" applyBorder="1" applyAlignment="1">
      <alignment horizontal="center" vertical="center" textRotation="255"/>
    </xf>
    <xf numFmtId="0" fontId="36" fillId="0" borderId="28" xfId="0" applyFont="1" applyFill="1" applyBorder="1" applyAlignment="1">
      <alignment horizontal="center" vertical="center" textRotation="255" wrapText="1"/>
    </xf>
    <xf numFmtId="0" fontId="35" fillId="0" borderId="8" xfId="0" applyFont="1" applyFill="1" applyBorder="1" applyAlignment="1">
      <alignment horizontal="left" vertical="center" shrinkToFit="1"/>
    </xf>
    <xf numFmtId="0" fontId="5" fillId="0" borderId="8" xfId="1" applyFont="1" applyFill="1" applyBorder="1" applyAlignment="1">
      <alignment horizontal="left" vertical="center"/>
    </xf>
    <xf numFmtId="0" fontId="50" fillId="0" borderId="8" xfId="0" applyFont="1" applyFill="1" applyBorder="1" applyAlignment="1">
      <alignment horizontal="left" vertical="center" shrinkToFit="1"/>
    </xf>
    <xf numFmtId="0" fontId="57" fillId="0" borderId="137" xfId="1" applyFont="1" applyFill="1" applyBorder="1" applyAlignment="1">
      <alignment horizontal="left" vertical="center" shrinkToFit="1"/>
    </xf>
    <xf numFmtId="0" fontId="57" fillId="0" borderId="136" xfId="1" applyFont="1" applyFill="1" applyBorder="1" applyAlignment="1">
      <alignment horizontal="left" vertical="center" shrinkToFit="1"/>
    </xf>
    <xf numFmtId="0" fontId="57" fillId="0" borderId="136" xfId="1" applyFont="1" applyFill="1" applyBorder="1" applyAlignment="1">
      <alignment horizontal="center" vertical="center" shrinkToFit="1"/>
    </xf>
    <xf numFmtId="0" fontId="57" fillId="0" borderId="138" xfId="1" applyFont="1" applyFill="1" applyBorder="1" applyAlignment="1">
      <alignment horizontal="center" vertical="center" shrinkToFit="1"/>
    </xf>
    <xf numFmtId="0" fontId="57" fillId="0" borderId="136" xfId="1" applyFont="1" applyFill="1" applyBorder="1" applyAlignment="1">
      <alignment horizontal="justify" vertical="center" shrinkToFit="1"/>
    </xf>
    <xf numFmtId="0" fontId="57" fillId="0" borderId="136" xfId="1" applyFont="1" applyFill="1" applyBorder="1" applyAlignment="1">
      <alignment vertical="center" shrinkToFit="1"/>
    </xf>
    <xf numFmtId="0" fontId="57" fillId="24" borderId="137" xfId="1" applyFont="1" applyFill="1" applyBorder="1" applyAlignment="1">
      <alignment horizontal="left" vertical="center" shrinkToFit="1"/>
    </xf>
    <xf numFmtId="0" fontId="57" fillId="24" borderId="136" xfId="1" applyFont="1" applyFill="1" applyBorder="1" applyAlignment="1">
      <alignment horizontal="left" vertical="center" shrinkToFit="1"/>
    </xf>
    <xf numFmtId="0" fontId="57" fillId="24" borderId="136" xfId="1" applyFont="1" applyFill="1" applyBorder="1" applyAlignment="1">
      <alignment horizontal="center" vertical="center" shrinkToFit="1"/>
    </xf>
    <xf numFmtId="0" fontId="57" fillId="0" borderId="159" xfId="1" applyFont="1" applyFill="1" applyBorder="1" applyAlignment="1">
      <alignment horizontal="left" vertical="center" shrinkToFit="1"/>
    </xf>
    <xf numFmtId="0" fontId="57" fillId="0" borderId="143" xfId="1" applyFont="1" applyFill="1" applyBorder="1" applyAlignment="1">
      <alignment horizontal="left" vertical="center" shrinkToFit="1"/>
    </xf>
    <xf numFmtId="0" fontId="57" fillId="0" borderId="143" xfId="1" applyFont="1" applyFill="1" applyBorder="1" applyAlignment="1">
      <alignment horizontal="center" vertical="center" shrinkToFit="1"/>
    </xf>
    <xf numFmtId="0" fontId="57" fillId="0" borderId="142" xfId="1" applyFont="1" applyFill="1" applyBorder="1" applyAlignment="1">
      <alignment horizontal="center" vertical="center" shrinkToFit="1"/>
    </xf>
    <xf numFmtId="0" fontId="57" fillId="0" borderId="162" xfId="105" applyFont="1" applyFill="1" applyBorder="1" applyAlignment="1">
      <alignment horizontal="left" vertical="center" shrinkToFit="1"/>
    </xf>
    <xf numFmtId="0" fontId="57" fillId="0" borderId="162" xfId="105" applyFont="1" applyFill="1" applyBorder="1" applyAlignment="1">
      <alignment horizontal="center" vertical="center"/>
    </xf>
    <xf numFmtId="0" fontId="47" fillId="0" borderId="162" xfId="105" applyFont="1" applyFill="1" applyBorder="1" applyAlignment="1">
      <alignment horizontal="center" vertical="center"/>
    </xf>
    <xf numFmtId="0" fontId="57" fillId="0" borderId="162" xfId="105" applyFont="1" applyFill="1" applyBorder="1" applyAlignment="1">
      <alignment vertical="center" shrinkToFit="1"/>
    </xf>
    <xf numFmtId="0" fontId="57" fillId="0" borderId="163" xfId="105" applyFont="1" applyFill="1" applyBorder="1" applyAlignment="1">
      <alignment horizontal="center" vertical="center"/>
    </xf>
    <xf numFmtId="0" fontId="47" fillId="0" borderId="164" xfId="105" applyFont="1" applyFill="1" applyBorder="1" applyAlignment="1">
      <alignment horizontal="center" vertical="center"/>
    </xf>
    <xf numFmtId="0" fontId="47" fillId="0" borderId="0" xfId="105" applyFont="1" applyFill="1" applyAlignment="1">
      <alignment vertical="center"/>
    </xf>
    <xf numFmtId="0" fontId="57" fillId="0" borderId="162" xfId="105" applyFont="1" applyFill="1" applyBorder="1" applyAlignment="1">
      <alignment horizontal="center" vertical="center" shrinkToFit="1"/>
    </xf>
    <xf numFmtId="0" fontId="57" fillId="0" borderId="165" xfId="105" applyFont="1" applyFill="1" applyBorder="1" applyAlignment="1">
      <alignment horizontal="center" vertical="center"/>
    </xf>
    <xf numFmtId="0" fontId="57" fillId="0" borderId="161" xfId="105" applyFont="1" applyFill="1" applyBorder="1" applyAlignment="1">
      <alignment horizontal="center" vertical="center" shrinkToFit="1"/>
    </xf>
    <xf numFmtId="0" fontId="64" fillId="0" borderId="166" xfId="105" applyFont="1" applyFill="1" applyBorder="1" applyAlignment="1">
      <alignment vertical="center" shrinkToFit="1"/>
    </xf>
    <xf numFmtId="0" fontId="57" fillId="0" borderId="166" xfId="105" applyFont="1" applyFill="1" applyBorder="1" applyAlignment="1">
      <alignment horizontal="center" vertical="center"/>
    </xf>
    <xf numFmtId="0" fontId="57" fillId="0" borderId="167" xfId="105" applyFont="1" applyFill="1" applyBorder="1" applyAlignment="1">
      <alignment horizontal="center" vertical="center"/>
    </xf>
    <xf numFmtId="0" fontId="57" fillId="0" borderId="168" xfId="105" applyFont="1" applyFill="1" applyBorder="1" applyAlignment="1">
      <alignment horizontal="center" vertical="center"/>
    </xf>
    <xf numFmtId="0" fontId="57" fillId="0" borderId="169" xfId="105" applyFont="1" applyFill="1" applyBorder="1" applyAlignment="1">
      <alignment horizontal="center" vertical="center"/>
    </xf>
    <xf numFmtId="0" fontId="57" fillId="0" borderId="168" xfId="105" applyFont="1" applyFill="1" applyBorder="1" applyAlignment="1">
      <alignment vertical="center"/>
    </xf>
    <xf numFmtId="0" fontId="47" fillId="0" borderId="168" xfId="105" applyFont="1" applyFill="1" applyBorder="1" applyAlignment="1">
      <alignment vertical="center"/>
    </xf>
    <xf numFmtId="0" fontId="57" fillId="0" borderId="171" xfId="105" applyFont="1" applyFill="1" applyBorder="1" applyAlignment="1">
      <alignment horizontal="center" vertical="center"/>
    </xf>
    <xf numFmtId="0" fontId="57" fillId="0" borderId="172" xfId="105" applyFont="1" applyFill="1" applyBorder="1" applyAlignment="1">
      <alignment horizontal="center" vertical="center" shrinkToFit="1"/>
    </xf>
    <xf numFmtId="0" fontId="57" fillId="0" borderId="168" xfId="105" applyFont="1" applyFill="1" applyBorder="1" applyAlignment="1">
      <alignment horizontal="center" vertical="center" shrinkToFit="1"/>
    </xf>
    <xf numFmtId="0" fontId="47" fillId="0" borderId="173" xfId="105" applyFont="1" applyFill="1" applyBorder="1" applyAlignment="1">
      <alignment horizontal="center" vertical="center"/>
    </xf>
    <xf numFmtId="0" fontId="57" fillId="0" borderId="174" xfId="105" applyFont="1" applyFill="1" applyBorder="1" applyAlignment="1">
      <alignment horizontal="center" vertical="center"/>
    </xf>
    <xf numFmtId="0" fontId="57" fillId="0" borderId="175" xfId="105" applyFont="1" applyFill="1" applyBorder="1" applyAlignment="1">
      <alignment horizontal="center" vertical="center"/>
    </xf>
    <xf numFmtId="0" fontId="57" fillId="0" borderId="174" xfId="105" applyFont="1" applyFill="1" applyBorder="1" applyAlignment="1">
      <alignment vertical="center"/>
    </xf>
    <xf numFmtId="0" fontId="47" fillId="0" borderId="174" xfId="105" applyFont="1" applyFill="1" applyBorder="1" applyAlignment="1">
      <alignment vertical="center"/>
    </xf>
    <xf numFmtId="0" fontId="57" fillId="0" borderId="177" xfId="105" applyFont="1" applyFill="1" applyBorder="1" applyAlignment="1">
      <alignment horizontal="center" vertical="center"/>
    </xf>
    <xf numFmtId="0" fontId="57" fillId="0" borderId="173" xfId="105" applyFont="1" applyFill="1" applyBorder="1" applyAlignment="1">
      <alignment horizontal="center" vertical="center" shrinkToFit="1"/>
    </xf>
    <xf numFmtId="0" fontId="57" fillId="0" borderId="174" xfId="105" applyFont="1" applyFill="1" applyBorder="1" applyAlignment="1">
      <alignment horizontal="center" vertical="center" shrinkToFit="1"/>
    </xf>
    <xf numFmtId="0" fontId="57" fillId="0" borderId="116" xfId="1" applyFont="1" applyFill="1" applyBorder="1" applyAlignment="1">
      <alignment horizontal="left" vertical="center" shrinkToFit="1"/>
    </xf>
    <xf numFmtId="0" fontId="57" fillId="0" borderId="92" xfId="1" applyFont="1" applyFill="1" applyBorder="1" applyAlignment="1">
      <alignment horizontal="left" vertical="center" shrinkToFit="1"/>
    </xf>
    <xf numFmtId="0" fontId="57" fillId="0" borderId="92" xfId="1" applyFont="1" applyFill="1" applyBorder="1" applyAlignment="1">
      <alignment horizontal="center" vertical="center" shrinkToFit="1"/>
    </xf>
    <xf numFmtId="0" fontId="57" fillId="0" borderId="93" xfId="1" applyFont="1" applyFill="1" applyBorder="1" applyAlignment="1">
      <alignment horizontal="center" vertical="center" shrinkToFit="1"/>
    </xf>
    <xf numFmtId="0" fontId="57" fillId="24" borderId="7" xfId="1" applyFont="1" applyFill="1" applyBorder="1" applyAlignment="1">
      <alignment horizontal="center" vertical="center" shrinkToFit="1"/>
    </xf>
    <xf numFmtId="0" fontId="37" fillId="0" borderId="8" xfId="0" applyFont="1" applyFill="1" applyBorder="1" applyAlignment="1">
      <alignment horizontal="left" vertical="center" shrinkToFit="1"/>
    </xf>
    <xf numFmtId="0" fontId="36" fillId="0" borderId="136" xfId="1" applyFont="1" applyFill="1" applyBorder="1" applyAlignment="1">
      <alignment horizontal="center" vertical="center" wrapText="1"/>
    </xf>
    <xf numFmtId="0" fontId="57" fillId="24" borderId="162" xfId="105" applyFont="1" applyFill="1" applyBorder="1" applyAlignment="1">
      <alignment horizontal="left" vertical="center" shrinkToFit="1"/>
    </xf>
    <xf numFmtId="0" fontId="57" fillId="24" borderId="162" xfId="105" applyFont="1" applyFill="1" applyBorder="1" applyAlignment="1">
      <alignment horizontal="center" vertical="center"/>
    </xf>
    <xf numFmtId="0" fontId="47" fillId="24" borderId="162" xfId="105" applyFont="1" applyFill="1" applyBorder="1" applyAlignment="1">
      <alignment horizontal="center" vertical="center"/>
    </xf>
    <xf numFmtId="0" fontId="57" fillId="24" borderId="162" xfId="105" applyFont="1" applyFill="1" applyBorder="1" applyAlignment="1">
      <alignment vertical="center" shrinkToFit="1"/>
    </xf>
    <xf numFmtId="0" fontId="57" fillId="24" borderId="163" xfId="105" applyFont="1" applyFill="1" applyBorder="1" applyAlignment="1">
      <alignment horizontal="center" vertical="center"/>
    </xf>
    <xf numFmtId="0" fontId="47" fillId="24" borderId="164" xfId="105" applyFont="1" applyFill="1" applyBorder="1" applyAlignment="1">
      <alignment horizontal="center" vertical="center"/>
    </xf>
    <xf numFmtId="0" fontId="64" fillId="24" borderId="166" xfId="105" applyFont="1" applyFill="1" applyBorder="1" applyAlignment="1">
      <alignment vertical="center" shrinkToFit="1"/>
    </xf>
    <xf numFmtId="0" fontId="57" fillId="24" borderId="166" xfId="105" applyFont="1" applyFill="1" applyBorder="1" applyAlignment="1">
      <alignment horizontal="center" vertical="center"/>
    </xf>
    <xf numFmtId="0" fontId="59" fillId="24" borderId="162" xfId="105" applyFont="1" applyFill="1" applyBorder="1" applyAlignment="1">
      <alignment horizontal="left" vertical="center" shrinkToFit="1"/>
    </xf>
    <xf numFmtId="0" fontId="57" fillId="24" borderId="0" xfId="105" applyFont="1" applyFill="1" applyAlignment="1">
      <alignment vertical="center"/>
    </xf>
    <xf numFmtId="0" fontId="57" fillId="24" borderId="162" xfId="105" applyFont="1" applyFill="1" applyBorder="1" applyAlignment="1">
      <alignment horizontal="center" vertical="center" shrinkToFit="1"/>
    </xf>
    <xf numFmtId="0" fontId="57" fillId="24" borderId="168" xfId="105" applyFont="1" applyFill="1" applyBorder="1" applyAlignment="1">
      <alignment horizontal="center" vertical="center"/>
    </xf>
    <xf numFmtId="0" fontId="57" fillId="24" borderId="169" xfId="105" applyFont="1" applyFill="1" applyBorder="1" applyAlignment="1">
      <alignment horizontal="center" vertical="center"/>
    </xf>
    <xf numFmtId="0" fontId="47" fillId="24" borderId="170" xfId="105" applyFont="1" applyFill="1" applyBorder="1" applyAlignment="1">
      <alignment vertical="center"/>
    </xf>
    <xf numFmtId="0" fontId="57" fillId="24" borderId="168" xfId="105" applyFont="1" applyFill="1" applyBorder="1" applyAlignment="1">
      <alignment vertical="center"/>
    </xf>
    <xf numFmtId="0" fontId="47" fillId="24" borderId="168" xfId="105" applyFont="1" applyFill="1" applyBorder="1" applyAlignment="1">
      <alignment vertical="center"/>
    </xf>
    <xf numFmtId="0" fontId="57" fillId="24" borderId="174" xfId="105" applyFont="1" applyFill="1" applyBorder="1" applyAlignment="1">
      <alignment horizontal="left" vertical="center" shrinkToFit="1"/>
    </xf>
    <xf numFmtId="0" fontId="57" fillId="24" borderId="174" xfId="105" applyFont="1" applyFill="1" applyBorder="1" applyAlignment="1">
      <alignment horizontal="center" vertical="center"/>
    </xf>
    <xf numFmtId="0" fontId="47" fillId="24" borderId="174" xfId="105" applyFont="1" applyFill="1" applyBorder="1" applyAlignment="1">
      <alignment horizontal="center" vertical="center"/>
    </xf>
    <xf numFmtId="0" fontId="57" fillId="24" borderId="175" xfId="105" applyFont="1" applyFill="1" applyBorder="1" applyAlignment="1">
      <alignment horizontal="center" vertical="center"/>
    </xf>
    <xf numFmtId="0" fontId="47" fillId="24" borderId="176" xfId="105" applyFont="1" applyFill="1" applyBorder="1" applyAlignment="1">
      <alignment vertical="center"/>
    </xf>
    <xf numFmtId="0" fontId="57" fillId="24" borderId="174" xfId="105" applyFont="1" applyFill="1" applyBorder="1" applyAlignment="1">
      <alignment vertical="center"/>
    </xf>
    <xf numFmtId="0" fontId="47" fillId="24" borderId="174" xfId="105" applyFont="1" applyFill="1" applyBorder="1" applyAlignment="1">
      <alignment vertical="center"/>
    </xf>
    <xf numFmtId="0" fontId="36" fillId="24" borderId="14" xfId="1" applyFont="1" applyFill="1" applyBorder="1" applyAlignment="1">
      <alignment horizontal="center" vertical="center"/>
    </xf>
    <xf numFmtId="0" fontId="5" fillId="24" borderId="14" xfId="1" applyFont="1" applyFill="1" applyBorder="1">
      <alignment vertical="center"/>
    </xf>
    <xf numFmtId="0" fontId="36" fillId="24" borderId="14" xfId="1" applyFont="1" applyFill="1" applyBorder="1">
      <alignment vertical="center"/>
    </xf>
    <xf numFmtId="0" fontId="36" fillId="24" borderId="76" xfId="1" applyFont="1" applyFill="1" applyBorder="1" applyAlignment="1">
      <alignment horizontal="center" vertical="center"/>
    </xf>
    <xf numFmtId="0" fontId="5" fillId="24" borderId="33" xfId="1" applyFont="1" applyFill="1" applyBorder="1">
      <alignment vertical="center"/>
    </xf>
    <xf numFmtId="0" fontId="5" fillId="24" borderId="14" xfId="1" applyFont="1" applyFill="1" applyBorder="1" applyAlignment="1">
      <alignment horizontal="center" vertical="center"/>
    </xf>
    <xf numFmtId="0" fontId="65" fillId="24" borderId="166" xfId="105" applyFont="1" applyFill="1" applyBorder="1" applyAlignment="1">
      <alignment horizontal="left" vertical="center" wrapText="1" shrinkToFit="1"/>
    </xf>
    <xf numFmtId="0" fontId="57" fillId="24" borderId="167" xfId="105" applyFont="1" applyFill="1" applyBorder="1" applyAlignment="1">
      <alignment horizontal="center" vertical="center"/>
    </xf>
    <xf numFmtId="0" fontId="47" fillId="24" borderId="187" xfId="105" applyFont="1" applyFill="1" applyBorder="1" applyAlignment="1">
      <alignment horizontal="center" vertical="center"/>
    </xf>
    <xf numFmtId="0" fontId="47" fillId="24" borderId="166" xfId="105" applyFont="1" applyFill="1" applyBorder="1" applyAlignment="1">
      <alignment horizontal="left" vertical="center" wrapText="1" shrinkToFit="1"/>
    </xf>
    <xf numFmtId="0" fontId="36" fillId="24" borderId="67" xfId="1" applyFont="1" applyFill="1" applyBorder="1" applyAlignment="1">
      <alignment horizontal="left" vertical="center" shrinkToFit="1"/>
    </xf>
    <xf numFmtId="0" fontId="36" fillId="24" borderId="79" xfId="1" applyFont="1" applyFill="1" applyBorder="1" applyAlignment="1">
      <alignment horizontal="center" vertical="center"/>
    </xf>
    <xf numFmtId="0" fontId="5" fillId="24" borderId="67" xfId="1" applyFont="1" applyFill="1" applyBorder="1">
      <alignment vertical="center"/>
    </xf>
    <xf numFmtId="0" fontId="36" fillId="24" borderId="67" xfId="1" applyFont="1" applyFill="1" applyBorder="1" applyAlignment="1">
      <alignment vertical="center" shrinkToFit="1"/>
    </xf>
    <xf numFmtId="0" fontId="36" fillId="24" borderId="67" xfId="1" applyFont="1" applyFill="1" applyBorder="1" applyAlignment="1">
      <alignment horizontal="center" vertical="center"/>
    </xf>
    <xf numFmtId="0" fontId="36" fillId="24" borderId="80" xfId="1" applyFont="1" applyFill="1" applyBorder="1" applyAlignment="1">
      <alignment horizontal="center" vertical="center"/>
    </xf>
    <xf numFmtId="0" fontId="5" fillId="24" borderId="65" xfId="1" applyFont="1" applyFill="1" applyBorder="1">
      <alignment vertical="center"/>
    </xf>
    <xf numFmtId="0" fontId="36" fillId="24" borderId="0" xfId="0" applyFont="1" applyFill="1" applyBorder="1">
      <alignment vertical="center"/>
    </xf>
    <xf numFmtId="0" fontId="5" fillId="24" borderId="84" xfId="1" applyFont="1" applyFill="1" applyBorder="1" applyAlignment="1">
      <alignment horizontal="center" vertical="center" shrinkToFit="1"/>
    </xf>
    <xf numFmtId="0" fontId="5" fillId="24" borderId="84" xfId="0" applyFont="1" applyFill="1" applyBorder="1" applyAlignment="1">
      <alignment horizontal="center" vertical="center" shrinkToFit="1"/>
    </xf>
    <xf numFmtId="0" fontId="36" fillId="24" borderId="84" xfId="0" applyFont="1" applyFill="1" applyBorder="1" applyAlignment="1">
      <alignment horizontal="left" vertical="center" shrinkToFit="1"/>
    </xf>
    <xf numFmtId="0" fontId="36" fillId="24" borderId="84" xfId="1" applyFont="1" applyFill="1" applyBorder="1" applyAlignment="1">
      <alignment horizontal="center" vertical="center" shrinkToFit="1"/>
    </xf>
    <xf numFmtId="0" fontId="36" fillId="24" borderId="130" xfId="1" applyFont="1" applyFill="1" applyBorder="1" applyAlignment="1">
      <alignment horizontal="center" vertical="center" shrinkToFit="1"/>
    </xf>
    <xf numFmtId="0" fontId="5" fillId="24" borderId="61" xfId="1" applyFont="1" applyFill="1" applyBorder="1" applyAlignment="1">
      <alignment horizontal="center" vertical="center"/>
    </xf>
    <xf numFmtId="0" fontId="36" fillId="24" borderId="62" xfId="1" applyFont="1" applyFill="1" applyBorder="1" applyAlignment="1">
      <alignment horizontal="left" vertical="center" shrinkToFit="1"/>
    </xf>
    <xf numFmtId="0" fontId="36" fillId="24" borderId="62" xfId="1" applyFont="1" applyFill="1" applyBorder="1" applyAlignment="1">
      <alignment horizontal="center" vertical="center"/>
    </xf>
    <xf numFmtId="0" fontId="5" fillId="24" borderId="62" xfId="0" applyFont="1" applyFill="1" applyBorder="1" applyAlignment="1">
      <alignment horizontal="center" vertical="center"/>
    </xf>
    <xf numFmtId="0" fontId="36" fillId="24" borderId="132" xfId="1" applyFont="1" applyFill="1" applyBorder="1" applyAlignment="1">
      <alignment horizontal="center" vertical="center"/>
    </xf>
    <xf numFmtId="0" fontId="5" fillId="24" borderId="134" xfId="0" applyFont="1" applyFill="1" applyBorder="1" applyAlignment="1">
      <alignment horizontal="center" vertical="center" shrinkToFit="1"/>
    </xf>
    <xf numFmtId="0" fontId="36" fillId="24" borderId="64" xfId="0" applyFont="1" applyFill="1" applyBorder="1" applyAlignment="1">
      <alignment horizontal="left" vertical="center" shrinkToFit="1"/>
    </xf>
    <xf numFmtId="0" fontId="36" fillId="24" borderId="64" xfId="0" applyFont="1" applyFill="1" applyBorder="1" applyAlignment="1">
      <alignment horizontal="center" vertical="center" shrinkToFit="1"/>
    </xf>
    <xf numFmtId="0" fontId="36" fillId="24" borderId="38" xfId="0" applyFont="1" applyFill="1" applyBorder="1" applyAlignment="1">
      <alignment horizontal="left" vertical="center" shrinkToFit="1"/>
    </xf>
    <xf numFmtId="0" fontId="36" fillId="24" borderId="38" xfId="1" applyFont="1" applyFill="1" applyBorder="1" applyAlignment="1">
      <alignment horizontal="center" vertical="center" shrinkToFit="1"/>
    </xf>
    <xf numFmtId="0" fontId="5" fillId="24" borderId="38" xfId="0" applyFont="1" applyFill="1" applyBorder="1" applyAlignment="1">
      <alignment horizontal="center" vertical="center" shrinkToFit="1"/>
    </xf>
    <xf numFmtId="0" fontId="36" fillId="24" borderId="131" xfId="1" applyFont="1" applyFill="1" applyBorder="1" applyAlignment="1">
      <alignment horizontal="center" vertical="center" shrinkToFit="1"/>
    </xf>
    <xf numFmtId="0" fontId="5" fillId="24" borderId="37" xfId="1" applyFont="1" applyFill="1" applyBorder="1" applyAlignment="1">
      <alignment horizontal="center" vertical="center"/>
    </xf>
    <xf numFmtId="0" fontId="36" fillId="24" borderId="36" xfId="1" applyFont="1" applyFill="1" applyBorder="1" applyAlignment="1">
      <alignment horizontal="left" vertical="center" shrinkToFit="1"/>
    </xf>
    <xf numFmtId="0" fontId="36" fillId="24" borderId="36" xfId="1" applyFont="1" applyFill="1" applyBorder="1" applyAlignment="1">
      <alignment horizontal="center" vertical="center"/>
    </xf>
    <xf numFmtId="0" fontId="5" fillId="24" borderId="36" xfId="0" applyFont="1" applyFill="1" applyBorder="1" applyAlignment="1">
      <alignment horizontal="center" vertical="center"/>
    </xf>
    <xf numFmtId="0" fontId="36" fillId="24" borderId="133" xfId="1" applyFont="1" applyFill="1" applyBorder="1" applyAlignment="1">
      <alignment horizontal="center" vertical="center"/>
    </xf>
    <xf numFmtId="0" fontId="5" fillId="24" borderId="139" xfId="0" applyFont="1" applyFill="1" applyBorder="1" applyAlignment="1">
      <alignment horizontal="center" vertical="center" shrinkToFit="1"/>
    </xf>
    <xf numFmtId="0" fontId="36" fillId="24" borderId="140" xfId="0" applyFont="1" applyFill="1" applyBorder="1" applyAlignment="1">
      <alignment horizontal="left" vertical="center" shrinkToFit="1"/>
    </xf>
    <xf numFmtId="0" fontId="36" fillId="24" borderId="140" xfId="0" applyFont="1" applyFill="1" applyBorder="1" applyAlignment="1">
      <alignment horizontal="center" vertical="center" shrinkToFit="1"/>
    </xf>
    <xf numFmtId="0" fontId="36" fillId="24" borderId="71" xfId="0" applyFont="1" applyFill="1" applyBorder="1" applyAlignment="1">
      <alignment vertical="center" shrinkToFit="1"/>
    </xf>
    <xf numFmtId="0" fontId="36" fillId="24" borderId="71" xfId="0" applyFont="1" applyFill="1" applyBorder="1" applyAlignment="1">
      <alignment horizontal="center" vertical="center" shrinkToFit="1"/>
    </xf>
    <xf numFmtId="0" fontId="5" fillId="24" borderId="71" xfId="0" applyFont="1" applyFill="1" applyBorder="1" applyAlignment="1">
      <alignment horizontal="center" vertical="center" shrinkToFit="1"/>
    </xf>
    <xf numFmtId="0" fontId="36" fillId="24" borderId="87" xfId="0" applyFont="1" applyFill="1" applyBorder="1" applyAlignment="1">
      <alignment horizontal="center" vertical="center" shrinkToFit="1"/>
    </xf>
    <xf numFmtId="0" fontId="5" fillId="24" borderId="70" xfId="0" applyFont="1" applyFill="1" applyBorder="1" applyAlignment="1">
      <alignment vertical="center" shrinkToFit="1"/>
    </xf>
    <xf numFmtId="0" fontId="5" fillId="24" borderId="71" xfId="0" applyFont="1" applyFill="1" applyBorder="1" applyAlignment="1">
      <alignment vertical="center" shrinkToFit="1"/>
    </xf>
    <xf numFmtId="0" fontId="36" fillId="24" borderId="8" xfId="0" applyFont="1" applyFill="1" applyBorder="1" applyAlignment="1">
      <alignment horizontal="left" vertical="center" shrinkToFit="1"/>
    </xf>
    <xf numFmtId="0" fontId="36" fillId="24" borderId="8" xfId="0" applyFont="1" applyFill="1" applyBorder="1" applyAlignment="1">
      <alignment horizontal="center" vertical="center" shrinkToFit="1"/>
    </xf>
    <xf numFmtId="0" fontId="5" fillId="24" borderId="8" xfId="0" applyFont="1" applyFill="1" applyBorder="1" applyAlignment="1">
      <alignment horizontal="left" vertical="center" shrinkToFit="1"/>
    </xf>
    <xf numFmtId="0" fontId="36" fillId="24" borderId="7" xfId="0" applyFont="1" applyFill="1" applyBorder="1" applyAlignment="1">
      <alignment horizontal="center" vertical="center" shrinkToFit="1"/>
    </xf>
    <xf numFmtId="0" fontId="5" fillId="24" borderId="33" xfId="0" applyFont="1" applyFill="1" applyBorder="1" applyAlignment="1">
      <alignment horizontal="left" vertical="center" shrinkToFit="1"/>
    </xf>
    <xf numFmtId="0" fontId="36" fillId="24" borderId="14" xfId="0" applyFont="1" applyFill="1" applyBorder="1" applyAlignment="1">
      <alignment horizontal="left" vertical="center" shrinkToFit="1"/>
    </xf>
    <xf numFmtId="0" fontId="36" fillId="24" borderId="14" xfId="0" applyFont="1" applyFill="1" applyBorder="1" applyAlignment="1">
      <alignment horizontal="center" vertical="center" shrinkToFit="1"/>
    </xf>
    <xf numFmtId="0" fontId="36" fillId="24" borderId="76" xfId="0" applyFont="1" applyFill="1" applyBorder="1" applyAlignment="1">
      <alignment horizontal="center" vertical="center" shrinkToFit="1"/>
    </xf>
    <xf numFmtId="0" fontId="35" fillId="24" borderId="8" xfId="0" applyFont="1" applyFill="1" applyBorder="1" applyAlignment="1">
      <alignment horizontal="left" vertical="center" shrinkToFit="1"/>
    </xf>
    <xf numFmtId="0" fontId="5" fillId="24" borderId="6" xfId="0" applyFont="1" applyFill="1" applyBorder="1" applyAlignment="1">
      <alignment horizontal="left" vertical="center" shrinkToFit="1"/>
    </xf>
    <xf numFmtId="0" fontId="5" fillId="24" borderId="16" xfId="0" applyFont="1" applyFill="1" applyBorder="1" applyAlignment="1">
      <alignment horizontal="left" vertical="center" shrinkToFit="1"/>
    </xf>
    <xf numFmtId="0" fontId="5" fillId="24" borderId="137" xfId="1" applyFont="1" applyFill="1" applyBorder="1">
      <alignment vertical="center"/>
    </xf>
    <xf numFmtId="0" fontId="36" fillId="24" borderId="8" xfId="1" applyFont="1" applyFill="1" applyBorder="1" applyAlignment="1">
      <alignment horizontal="center" vertical="center"/>
    </xf>
    <xf numFmtId="0" fontId="5" fillId="24" borderId="8" xfId="1" applyFont="1" applyFill="1" applyBorder="1">
      <alignment vertical="center"/>
    </xf>
    <xf numFmtId="0" fontId="5" fillId="24" borderId="8" xfId="1" applyFont="1" applyFill="1" applyBorder="1" applyAlignment="1">
      <alignment vertical="center" shrinkToFit="1"/>
    </xf>
    <xf numFmtId="0" fontId="5" fillId="24" borderId="8" xfId="1" applyFont="1" applyFill="1" applyBorder="1" applyAlignment="1">
      <alignment horizontal="center" vertical="center"/>
    </xf>
    <xf numFmtId="0" fontId="5" fillId="24" borderId="7" xfId="1" applyFont="1" applyFill="1" applyBorder="1" applyAlignment="1">
      <alignment horizontal="center" vertical="center"/>
    </xf>
    <xf numFmtId="0" fontId="5" fillId="24" borderId="6" xfId="1" applyFont="1" applyFill="1" applyBorder="1">
      <alignment vertical="center"/>
    </xf>
    <xf numFmtId="0" fontId="50" fillId="24" borderId="8" xfId="0" applyFont="1" applyFill="1" applyBorder="1" applyAlignment="1">
      <alignment horizontal="left" vertical="center" shrinkToFit="1"/>
    </xf>
    <xf numFmtId="0" fontId="5" fillId="24" borderId="7" xfId="1" applyFont="1" applyFill="1" applyBorder="1">
      <alignment vertical="center"/>
    </xf>
    <xf numFmtId="0" fontId="36" fillId="24" borderId="74" xfId="0" applyFont="1" applyFill="1" applyBorder="1" applyAlignment="1">
      <alignment horizontal="left" vertical="center" shrinkToFit="1"/>
    </xf>
    <xf numFmtId="0" fontId="36" fillId="24" borderId="74" xfId="0" applyFont="1" applyFill="1" applyBorder="1" applyAlignment="1">
      <alignment horizontal="center" vertical="center" shrinkToFit="1"/>
    </xf>
    <xf numFmtId="0" fontId="5" fillId="24" borderId="74" xfId="0" applyFont="1" applyFill="1" applyBorder="1" applyAlignment="1">
      <alignment horizontal="left" vertical="center" shrinkToFit="1"/>
    </xf>
    <xf numFmtId="0" fontId="36" fillId="24" borderId="90" xfId="0" applyFont="1" applyFill="1" applyBorder="1" applyAlignment="1">
      <alignment horizontal="center" vertical="center" shrinkToFit="1"/>
    </xf>
    <xf numFmtId="0" fontId="5" fillId="24" borderId="89" xfId="0" applyFont="1" applyFill="1" applyBorder="1" applyAlignment="1">
      <alignment horizontal="left" vertical="center" shrinkToFit="1"/>
    </xf>
    <xf numFmtId="0" fontId="36" fillId="24" borderId="7" xfId="0" applyFont="1" applyFill="1" applyBorder="1" applyAlignment="1">
      <alignment horizontal="left" vertical="center" shrinkToFit="1"/>
    </xf>
    <xf numFmtId="0" fontId="36" fillId="24" borderId="8" xfId="3" applyFont="1" applyFill="1" applyBorder="1" applyAlignment="1">
      <alignment horizontal="left" vertical="center" shrinkToFit="1"/>
    </xf>
    <xf numFmtId="0" fontId="36" fillId="24" borderId="8" xfId="3" applyFont="1" applyFill="1" applyBorder="1" applyAlignment="1">
      <alignment horizontal="center" vertical="center" shrinkToFit="1"/>
    </xf>
    <xf numFmtId="0" fontId="36" fillId="24" borderId="7" xfId="3" applyFont="1" applyFill="1" applyBorder="1" applyAlignment="1">
      <alignment horizontal="center" vertical="center" shrinkToFit="1"/>
    </xf>
    <xf numFmtId="0" fontId="57" fillId="24" borderId="136" xfId="1" applyFont="1" applyFill="1" applyBorder="1" applyAlignment="1">
      <alignment vertical="center" shrinkToFit="1"/>
    </xf>
    <xf numFmtId="0" fontId="57" fillId="24" borderId="136" xfId="3" applyFont="1" applyFill="1" applyBorder="1" applyAlignment="1">
      <alignment horizontal="left" vertical="center" shrinkToFit="1"/>
    </xf>
    <xf numFmtId="0" fontId="57" fillId="24" borderId="138" xfId="1" applyFont="1" applyFill="1" applyBorder="1" applyAlignment="1">
      <alignment horizontal="center" vertical="center" shrinkToFit="1"/>
    </xf>
    <xf numFmtId="0" fontId="57" fillId="24" borderId="10" xfId="1" applyFont="1" applyFill="1" applyBorder="1" applyAlignment="1">
      <alignment horizontal="left" vertical="center" shrinkToFit="1"/>
    </xf>
    <xf numFmtId="0" fontId="57" fillId="24" borderId="136" xfId="1" applyFont="1" applyFill="1" applyBorder="1" applyAlignment="1">
      <alignment horizontal="justify" vertical="center" shrinkToFit="1"/>
    </xf>
    <xf numFmtId="0" fontId="57" fillId="24" borderId="92" xfId="1" applyFont="1" applyFill="1" applyBorder="1" applyAlignment="1">
      <alignment horizontal="left" vertical="center" shrinkToFit="1"/>
    </xf>
    <xf numFmtId="0" fontId="57" fillId="24" borderId="92" xfId="1" applyFont="1" applyFill="1" applyBorder="1" applyAlignment="1">
      <alignment horizontal="center" vertical="center" shrinkToFit="1"/>
    </xf>
    <xf numFmtId="0" fontId="57" fillId="24" borderId="120" xfId="1" applyFont="1" applyFill="1" applyBorder="1" applyAlignment="1">
      <alignment horizontal="center" vertical="center" shrinkToFit="1"/>
    </xf>
    <xf numFmtId="0" fontId="57" fillId="24" borderId="116" xfId="1" applyFont="1" applyFill="1" applyBorder="1" applyAlignment="1">
      <alignment horizontal="left" vertical="center" shrinkToFit="1"/>
    </xf>
    <xf numFmtId="0" fontId="57" fillId="24" borderId="93" xfId="1" applyFont="1" applyFill="1" applyBorder="1" applyAlignment="1">
      <alignment horizontal="center" vertical="center" shrinkToFit="1"/>
    </xf>
    <xf numFmtId="0" fontId="57" fillId="24" borderId="94" xfId="1" applyFont="1" applyFill="1" applyBorder="1" applyAlignment="1">
      <alignment horizontal="left" vertical="center" shrinkToFit="1"/>
    </xf>
    <xf numFmtId="0" fontId="57" fillId="24" borderId="92" xfId="1" applyFont="1" applyFill="1" applyBorder="1" applyAlignment="1">
      <alignment vertical="center" shrinkToFit="1"/>
    </xf>
    <xf numFmtId="0" fontId="57" fillId="24" borderId="159" xfId="1" applyFont="1" applyFill="1" applyBorder="1" applyAlignment="1">
      <alignment horizontal="left" vertical="center" shrinkToFit="1"/>
    </xf>
    <xf numFmtId="0" fontId="57" fillId="24" borderId="143" xfId="1" applyFont="1" applyFill="1" applyBorder="1" applyAlignment="1">
      <alignment horizontal="left" vertical="center" shrinkToFit="1"/>
    </xf>
    <xf numFmtId="0" fontId="57" fillId="24" borderId="143" xfId="1" applyFont="1" applyFill="1" applyBorder="1" applyAlignment="1">
      <alignment horizontal="center" vertical="center" shrinkToFit="1"/>
    </xf>
    <xf numFmtId="0" fontId="57" fillId="24" borderId="144" xfId="1" applyFont="1" applyFill="1" applyBorder="1" applyAlignment="1">
      <alignment horizontal="center" vertical="center" shrinkToFit="1"/>
    </xf>
    <xf numFmtId="0" fontId="57" fillId="24" borderId="143" xfId="1" applyFont="1" applyFill="1" applyBorder="1" applyAlignment="1">
      <alignment vertical="center" shrinkToFit="1"/>
    </xf>
    <xf numFmtId="0" fontId="57" fillId="24" borderId="142" xfId="1" applyFont="1" applyFill="1" applyBorder="1" applyAlignment="1">
      <alignment horizontal="center" vertical="center" shrinkToFit="1"/>
    </xf>
    <xf numFmtId="0" fontId="57" fillId="24" borderId="160" xfId="1" applyFont="1" applyFill="1" applyBorder="1" applyAlignment="1">
      <alignment horizontal="left" vertical="center" shrinkToFit="1"/>
    </xf>
    <xf numFmtId="0" fontId="36" fillId="24" borderId="115" xfId="1" applyFont="1" applyFill="1" applyBorder="1" applyAlignment="1">
      <alignment horizontal="left" vertical="center" shrinkToFit="1"/>
    </xf>
    <xf numFmtId="0" fontId="36" fillId="24" borderId="103" xfId="1" applyFont="1" applyFill="1" applyBorder="1" applyAlignment="1">
      <alignment horizontal="left" vertical="center" shrinkToFit="1"/>
    </xf>
    <xf numFmtId="0" fontId="36" fillId="24" borderId="103" xfId="1" applyFont="1" applyFill="1" applyBorder="1" applyAlignment="1">
      <alignment horizontal="center" vertical="center" shrinkToFit="1"/>
    </xf>
    <xf numFmtId="0" fontId="36" fillId="24" borderId="103" xfId="1" applyFont="1" applyFill="1" applyBorder="1" applyAlignment="1">
      <alignment vertical="center" shrinkToFit="1"/>
    </xf>
    <xf numFmtId="0" fontId="36" fillId="24" borderId="125" xfId="1" applyFont="1" applyFill="1" applyBorder="1" applyAlignment="1">
      <alignment horizontal="center" vertical="center" shrinkToFit="1"/>
    </xf>
    <xf numFmtId="0" fontId="36" fillId="24" borderId="103" xfId="1" applyFont="1" applyFill="1" applyBorder="1" applyAlignment="1">
      <alignment horizontal="left" vertical="center" wrapText="1" shrinkToFit="1"/>
    </xf>
    <xf numFmtId="0" fontId="36" fillId="24" borderId="126" xfId="1" applyFont="1" applyFill="1" applyBorder="1" applyAlignment="1">
      <alignment horizontal="left" vertical="center" shrinkToFit="1"/>
    </xf>
    <xf numFmtId="0" fontId="36" fillId="24" borderId="143" xfId="1" applyFont="1" applyFill="1" applyBorder="1" applyAlignment="1">
      <alignment horizontal="left" vertical="center" shrinkToFit="1"/>
    </xf>
    <xf numFmtId="0" fontId="36" fillId="24" borderId="143" xfId="1" applyFont="1" applyFill="1" applyBorder="1" applyAlignment="1">
      <alignment horizontal="center" vertical="center" shrinkToFit="1"/>
    </xf>
    <xf numFmtId="0" fontId="36" fillId="24" borderId="143" xfId="1" applyFont="1" applyFill="1" applyBorder="1" applyAlignment="1">
      <alignment vertical="center" shrinkToFit="1"/>
    </xf>
    <xf numFmtId="0" fontId="36" fillId="24" borderId="144" xfId="1" applyFont="1" applyFill="1" applyBorder="1" applyAlignment="1">
      <alignment horizontal="center" vertical="center" shrinkToFit="1"/>
    </xf>
    <xf numFmtId="0" fontId="36" fillId="24" borderId="123" xfId="3" applyFont="1" applyFill="1" applyBorder="1" applyAlignment="1">
      <alignment horizontal="left" vertical="center" shrinkToFit="1"/>
    </xf>
    <xf numFmtId="0" fontId="36" fillId="24" borderId="12" xfId="3" applyFont="1" applyFill="1" applyBorder="1" applyAlignment="1">
      <alignment horizontal="left" vertical="center" shrinkToFit="1"/>
    </xf>
    <xf numFmtId="0" fontId="36" fillId="24" borderId="12" xfId="1" applyFont="1" applyFill="1" applyBorder="1" applyAlignment="1">
      <alignment horizontal="center" vertical="center" shrinkToFit="1"/>
    </xf>
    <xf numFmtId="0" fontId="36" fillId="24" borderId="13" xfId="1" applyFont="1" applyFill="1" applyBorder="1" applyAlignment="1">
      <alignment horizontal="center" vertical="center" shrinkToFit="1"/>
    </xf>
    <xf numFmtId="0" fontId="36" fillId="24" borderId="123" xfId="1" applyFont="1" applyFill="1" applyBorder="1" applyAlignment="1">
      <alignment horizontal="left" vertical="center" shrinkToFit="1"/>
    </xf>
    <xf numFmtId="0" fontId="36" fillId="24" borderId="12" xfId="1" applyFont="1" applyFill="1" applyBorder="1" applyAlignment="1">
      <alignment horizontal="left" vertical="center" shrinkToFit="1"/>
    </xf>
    <xf numFmtId="0" fontId="36" fillId="24" borderId="12" xfId="3" applyFont="1" applyFill="1" applyBorder="1" applyAlignment="1">
      <alignment horizontal="center" vertical="center" shrinkToFit="1"/>
    </xf>
    <xf numFmtId="0" fontId="36" fillId="24" borderId="154" xfId="3" applyFont="1" applyFill="1" applyBorder="1" applyAlignment="1">
      <alignment horizontal="left" vertical="center" shrinkToFit="1"/>
    </xf>
    <xf numFmtId="0" fontId="36" fillId="24" borderId="152" xfId="3" applyFont="1" applyFill="1" applyBorder="1" applyAlignment="1">
      <alignment horizontal="left" vertical="center" shrinkToFit="1"/>
    </xf>
    <xf numFmtId="0" fontId="36" fillId="24" borderId="152" xfId="1" applyFont="1" applyFill="1" applyBorder="1" applyAlignment="1">
      <alignment horizontal="center" vertical="center" shrinkToFit="1"/>
    </xf>
    <xf numFmtId="0" fontId="36" fillId="24" borderId="155" xfId="1" applyFont="1" applyFill="1" applyBorder="1" applyAlignment="1">
      <alignment horizontal="center" vertical="center" shrinkToFit="1"/>
    </xf>
    <xf numFmtId="0" fontId="36" fillId="24" borderId="154" xfId="1" applyFont="1" applyFill="1" applyBorder="1" applyAlignment="1">
      <alignment horizontal="left" vertical="center" shrinkToFit="1"/>
    </xf>
    <xf numFmtId="0" fontId="36" fillId="24" borderId="152" xfId="1" applyFont="1" applyFill="1" applyBorder="1" applyAlignment="1">
      <alignment horizontal="left" vertical="center" shrinkToFit="1"/>
    </xf>
    <xf numFmtId="0" fontId="36" fillId="24" borderId="152" xfId="3" applyFont="1" applyFill="1" applyBorder="1" applyAlignment="1">
      <alignment horizontal="center" vertical="center" shrinkToFit="1"/>
    </xf>
    <xf numFmtId="0" fontId="36" fillId="24" borderId="149" xfId="3" applyFont="1" applyFill="1" applyBorder="1" applyAlignment="1">
      <alignment horizontal="left" vertical="center" shrinkToFit="1"/>
    </xf>
    <xf numFmtId="0" fontId="36" fillId="24" borderId="147" xfId="3" applyFont="1" applyFill="1" applyBorder="1" applyAlignment="1">
      <alignment horizontal="left" vertical="center" shrinkToFit="1"/>
    </xf>
    <xf numFmtId="0" fontId="36" fillId="24" borderId="147" xfId="1" applyFont="1" applyFill="1" applyBorder="1" applyAlignment="1">
      <alignment horizontal="center" vertical="center" shrinkToFit="1"/>
    </xf>
    <xf numFmtId="0" fontId="36" fillId="24" borderId="150" xfId="1" applyFont="1" applyFill="1" applyBorder="1" applyAlignment="1">
      <alignment horizontal="center" vertical="center" shrinkToFit="1"/>
    </xf>
    <xf numFmtId="0" fontId="36" fillId="24" borderId="149" xfId="1" applyFont="1" applyFill="1" applyBorder="1" applyAlignment="1">
      <alignment horizontal="left" vertical="center" shrinkToFit="1"/>
    </xf>
    <xf numFmtId="0" fontId="36" fillId="24" borderId="147" xfId="1" applyFont="1" applyFill="1" applyBorder="1" applyAlignment="1">
      <alignment horizontal="left" vertical="center" shrinkToFit="1"/>
    </xf>
    <xf numFmtId="0" fontId="36" fillId="24" borderId="147" xfId="3" applyFont="1" applyFill="1" applyBorder="1" applyAlignment="1">
      <alignment horizontal="center" vertical="center" shrinkToFit="1"/>
    </xf>
    <xf numFmtId="0" fontId="36" fillId="24" borderId="126" xfId="3" applyFont="1" applyFill="1" applyBorder="1" applyAlignment="1">
      <alignment horizontal="left" vertical="center" shrinkToFit="1"/>
    </xf>
    <xf numFmtId="0" fontId="36" fillId="24" borderId="143" xfId="3" applyFont="1" applyFill="1" applyBorder="1" applyAlignment="1">
      <alignment vertical="center" shrinkToFit="1"/>
    </xf>
    <xf numFmtId="0" fontId="36" fillId="24" borderId="143" xfId="3" applyFont="1" applyFill="1" applyBorder="1" applyAlignment="1">
      <alignment horizontal="center" vertical="center" shrinkToFit="1"/>
    </xf>
    <xf numFmtId="0" fontId="36" fillId="24" borderId="143" xfId="3" applyFont="1" applyFill="1" applyBorder="1" applyAlignment="1">
      <alignment horizontal="left" vertical="center" shrinkToFit="1"/>
    </xf>
    <xf numFmtId="0" fontId="36" fillId="24" borderId="144" xfId="3" applyFont="1" applyFill="1" applyBorder="1" applyAlignment="1">
      <alignment horizontal="center" vertical="center" shrinkToFit="1"/>
    </xf>
    <xf numFmtId="0" fontId="5" fillId="24" borderId="154" xfId="0" applyFont="1" applyFill="1" applyBorder="1" applyAlignment="1">
      <alignment horizontal="left" vertical="center" shrinkToFit="1"/>
    </xf>
    <xf numFmtId="0" fontId="36" fillId="24" borderId="152" xfId="0" applyFont="1" applyFill="1" applyBorder="1" applyAlignment="1">
      <alignment horizontal="left" vertical="center" shrinkToFit="1"/>
    </xf>
    <xf numFmtId="0" fontId="36" fillId="24" borderId="152" xfId="0" applyFont="1" applyFill="1" applyBorder="1" applyAlignment="1">
      <alignment horizontal="center" vertical="center" shrinkToFit="1"/>
    </xf>
    <xf numFmtId="0" fontId="5" fillId="24" borderId="152" xfId="0" applyFont="1" applyFill="1" applyBorder="1" applyAlignment="1">
      <alignment horizontal="left" vertical="center" shrinkToFit="1"/>
    </xf>
    <xf numFmtId="0" fontId="36" fillId="24" borderId="155" xfId="0" applyFont="1" applyFill="1" applyBorder="1" applyAlignment="1">
      <alignment horizontal="center" vertical="center" shrinkToFit="1"/>
    </xf>
    <xf numFmtId="0" fontId="5" fillId="24" borderId="152" xfId="1" applyFont="1" applyFill="1" applyBorder="1" applyAlignment="1">
      <alignment horizontal="center" vertical="center"/>
    </xf>
    <xf numFmtId="0" fontId="5" fillId="24" borderId="8" xfId="1" applyFont="1" applyFill="1" applyBorder="1" applyAlignment="1">
      <alignment horizontal="left" vertical="center"/>
    </xf>
    <xf numFmtId="0" fontId="5" fillId="24" borderId="152" xfId="1" applyFont="1" applyFill="1" applyBorder="1">
      <alignment vertical="center"/>
    </xf>
    <xf numFmtId="0" fontId="5" fillId="24" borderId="152" xfId="1" applyFont="1" applyFill="1" applyBorder="1" applyAlignment="1">
      <alignment vertical="center" shrinkToFit="1"/>
    </xf>
    <xf numFmtId="0" fontId="5" fillId="24" borderId="155" xfId="1" applyFont="1" applyFill="1" applyBorder="1" applyAlignment="1">
      <alignment horizontal="center" vertical="center"/>
    </xf>
    <xf numFmtId="0" fontId="5" fillId="24" borderId="154" xfId="1" applyFont="1" applyFill="1" applyBorder="1" applyAlignment="1">
      <alignment horizontal="left" vertical="center"/>
    </xf>
    <xf numFmtId="0" fontId="36" fillId="24" borderId="152" xfId="1" applyFont="1" applyFill="1" applyBorder="1">
      <alignment vertical="center"/>
    </xf>
    <xf numFmtId="0" fontId="35" fillId="24" borderId="14" xfId="0" applyFont="1" applyFill="1" applyBorder="1" applyAlignment="1">
      <alignment horizontal="left" vertical="center" shrinkToFit="1"/>
    </xf>
    <xf numFmtId="0" fontId="5" fillId="24" borderId="14" xfId="3" applyFont="1" applyFill="1" applyBorder="1" applyAlignment="1">
      <alignment horizontal="left" vertical="center" shrinkToFit="1"/>
    </xf>
    <xf numFmtId="0" fontId="35" fillId="24" borderId="14" xfId="3" applyFont="1" applyFill="1" applyBorder="1" applyAlignment="1">
      <alignment horizontal="left" vertical="center" shrinkToFit="1"/>
    </xf>
    <xf numFmtId="0" fontId="5" fillId="24" borderId="154" xfId="1" applyFont="1" applyFill="1" applyBorder="1">
      <alignment vertical="center"/>
    </xf>
    <xf numFmtId="0" fontId="5" fillId="24" borderId="155" xfId="1" applyFont="1" applyFill="1" applyBorder="1">
      <alignment vertical="center"/>
    </xf>
    <xf numFmtId="0" fontId="36" fillId="24" borderId="155" xfId="0" applyFont="1" applyFill="1" applyBorder="1" applyAlignment="1">
      <alignment horizontal="left" vertical="center" shrinkToFit="1"/>
    </xf>
    <xf numFmtId="0" fontId="5" fillId="24" borderId="152" xfId="1" applyFont="1" applyFill="1" applyBorder="1" applyAlignment="1">
      <alignment horizontal="left" vertical="center" shrinkToFit="1"/>
    </xf>
    <xf numFmtId="0" fontId="36" fillId="24" borderId="155" xfId="3" applyFont="1" applyFill="1" applyBorder="1" applyAlignment="1">
      <alignment horizontal="center" vertical="center" shrinkToFit="1"/>
    </xf>
    <xf numFmtId="0" fontId="5" fillId="24" borderId="153" xfId="0" applyFont="1" applyFill="1" applyBorder="1" applyAlignment="1">
      <alignment horizontal="left" vertical="center" shrinkToFit="1"/>
    </xf>
    <xf numFmtId="0" fontId="36" fillId="0" borderId="94" xfId="1" applyFont="1" applyFill="1" applyBorder="1" applyAlignment="1">
      <alignment horizontal="center" vertical="center"/>
    </xf>
    <xf numFmtId="0" fontId="36" fillId="0" borderId="154" xfId="1" applyFont="1" applyFill="1" applyBorder="1" applyAlignment="1">
      <alignment horizontal="center" vertical="center"/>
    </xf>
    <xf numFmtId="0" fontId="36" fillId="0" borderId="136" xfId="1" applyFont="1" applyFill="1" applyBorder="1" applyAlignment="1">
      <alignment horizontal="center" vertical="center" shrinkToFit="1"/>
    </xf>
    <xf numFmtId="0" fontId="47" fillId="0" borderId="188" xfId="105" applyFont="1" applyFill="1" applyBorder="1" applyAlignment="1">
      <alignment horizontal="center" vertical="center"/>
    </xf>
    <xf numFmtId="0" fontId="57" fillId="0" borderId="189" xfId="105" applyFont="1" applyFill="1" applyBorder="1" applyAlignment="1">
      <alignment horizontal="center" vertical="center"/>
    </xf>
    <xf numFmtId="0" fontId="57" fillId="24" borderId="189" xfId="105" applyFont="1" applyFill="1" applyBorder="1" applyAlignment="1">
      <alignment horizontal="center" vertical="center"/>
    </xf>
    <xf numFmtId="0" fontId="57" fillId="24" borderId="154" xfId="1" applyFont="1" applyFill="1" applyBorder="1" applyAlignment="1">
      <alignment horizontal="left" vertical="center" shrinkToFit="1"/>
    </xf>
    <xf numFmtId="0" fontId="47" fillId="0" borderId="190" xfId="105" applyFont="1" applyFill="1" applyBorder="1" applyAlignment="1">
      <alignment horizontal="center" vertical="center"/>
    </xf>
    <xf numFmtId="0" fontId="58" fillId="24" borderId="191" xfId="105" applyFont="1" applyFill="1" applyBorder="1" applyAlignment="1">
      <alignment horizontal="left" vertical="center" shrinkToFit="1"/>
    </xf>
    <xf numFmtId="0" fontId="57" fillId="24" borderId="191" xfId="105" applyFont="1" applyFill="1" applyBorder="1" applyAlignment="1">
      <alignment horizontal="center" vertical="center"/>
    </xf>
    <xf numFmtId="0" fontId="57" fillId="24" borderId="192" xfId="105" applyFont="1" applyFill="1" applyBorder="1" applyAlignment="1">
      <alignment horizontal="center" vertical="center"/>
    </xf>
    <xf numFmtId="0" fontId="47" fillId="24" borderId="191" xfId="105" applyFont="1" applyFill="1" applyBorder="1" applyAlignment="1">
      <alignment horizontal="center" vertical="center"/>
    </xf>
    <xf numFmtId="0" fontId="57" fillId="24" borderId="191" xfId="105" applyFont="1" applyFill="1" applyBorder="1" applyAlignment="1">
      <alignment horizontal="left" vertical="center" shrinkToFit="1"/>
    </xf>
    <xf numFmtId="0" fontId="57" fillId="24" borderId="193" xfId="105" applyFont="1" applyFill="1" applyBorder="1" applyAlignment="1">
      <alignment horizontal="center" vertical="center"/>
    </xf>
    <xf numFmtId="0" fontId="36" fillId="24" borderId="151" xfId="0" applyFont="1" applyFill="1" applyBorder="1" applyAlignment="1">
      <alignment horizontal="center" vertical="center" shrinkToFit="1"/>
    </xf>
    <xf numFmtId="0" fontId="36" fillId="24" borderId="101" xfId="3" applyFont="1" applyFill="1" applyBorder="1" applyAlignment="1">
      <alignment horizontal="left" vertical="center" shrinkToFit="1"/>
    </xf>
    <xf numFmtId="0" fontId="36" fillId="24" borderId="142" xfId="3" applyFont="1" applyFill="1" applyBorder="1" applyAlignment="1">
      <alignment horizontal="center" vertical="center" shrinkToFit="1"/>
    </xf>
    <xf numFmtId="0" fontId="36" fillId="24" borderId="15" xfId="0" applyFont="1" applyFill="1" applyBorder="1" applyAlignment="1">
      <alignment horizontal="center" vertical="center" shrinkToFit="1"/>
    </xf>
    <xf numFmtId="0" fontId="5" fillId="24" borderId="10" xfId="0" applyFont="1" applyFill="1" applyBorder="1" applyAlignment="1">
      <alignment horizontal="left" vertical="center" shrinkToFit="1"/>
    </xf>
    <xf numFmtId="0" fontId="36" fillId="24" borderId="9" xfId="0" applyFont="1" applyFill="1" applyBorder="1" applyAlignment="1">
      <alignment horizontal="center" vertical="center" shrinkToFit="1"/>
    </xf>
    <xf numFmtId="0" fontId="5" fillId="24" borderId="73" xfId="0" applyFont="1" applyFill="1" applyBorder="1" applyAlignment="1">
      <alignment horizontal="left" vertical="center" shrinkToFit="1"/>
    </xf>
    <xf numFmtId="0" fontId="36" fillId="24" borderId="91" xfId="0" applyFont="1" applyFill="1" applyBorder="1" applyAlignment="1">
      <alignment horizontal="center" vertical="center" shrinkToFit="1"/>
    </xf>
    <xf numFmtId="0" fontId="11" fillId="0" borderId="0" xfId="1" applyFont="1" applyFill="1" applyAlignment="1">
      <alignment horizontal="center" vertical="center"/>
    </xf>
    <xf numFmtId="0" fontId="36" fillId="0" borderId="0" xfId="1" applyFont="1" applyFill="1" applyBorder="1" applyAlignment="1">
      <alignment horizontal="center" vertical="center" textRotation="255" shrinkToFit="1"/>
    </xf>
    <xf numFmtId="0" fontId="36" fillId="0" borderId="106" xfId="1" applyFont="1" applyFill="1" applyBorder="1" applyAlignment="1">
      <alignment horizontal="center" vertical="center" textRotation="255" shrinkToFit="1"/>
    </xf>
    <xf numFmtId="0" fontId="36" fillId="0" borderId="154" xfId="1" applyFont="1" applyFill="1" applyBorder="1" applyAlignment="1">
      <alignment horizontal="center" vertical="center" shrinkToFit="1"/>
    </xf>
    <xf numFmtId="0" fontId="64" fillId="0" borderId="161" xfId="0" applyFont="1" applyBorder="1" applyAlignment="1">
      <alignment horizontal="center" vertical="center" shrinkToFit="1"/>
    </xf>
    <xf numFmtId="0" fontId="64" fillId="0" borderId="162" xfId="0" applyFont="1" applyBorder="1" applyAlignment="1">
      <alignment horizontal="center" vertical="center" shrinkToFit="1"/>
    </xf>
    <xf numFmtId="0" fontId="64" fillId="0" borderId="162" xfId="0" applyFont="1" applyBorder="1" applyAlignment="1">
      <alignment horizontal="center" vertical="center" textRotation="255" shrinkToFit="1"/>
    </xf>
    <xf numFmtId="0" fontId="64" fillId="0" borderId="163" xfId="0" applyFont="1" applyBorder="1" applyAlignment="1">
      <alignment horizontal="center" vertical="center" textRotation="255" shrinkToFit="1"/>
    </xf>
    <xf numFmtId="0" fontId="47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64" fillId="24" borderId="161" xfId="0" applyFont="1" applyFill="1" applyBorder="1" applyAlignment="1">
      <alignment horizontal="center" vertical="center" shrinkToFit="1"/>
    </xf>
    <xf numFmtId="0" fontId="64" fillId="24" borderId="166" xfId="0" applyFont="1" applyFill="1" applyBorder="1" applyAlignment="1">
      <alignment horizontal="left" vertical="center" shrinkToFit="1"/>
    </xf>
    <xf numFmtId="0" fontId="64" fillId="24" borderId="166" xfId="0" applyFont="1" applyFill="1" applyBorder="1" applyAlignment="1">
      <alignment horizontal="center" vertical="center" shrinkToFit="1"/>
    </xf>
    <xf numFmtId="0" fontId="64" fillId="24" borderId="162" xfId="0" applyFont="1" applyFill="1" applyBorder="1" applyAlignment="1">
      <alignment horizontal="center" vertical="center" shrinkToFit="1"/>
    </xf>
    <xf numFmtId="0" fontId="64" fillId="24" borderId="166" xfId="0" applyFont="1" applyFill="1" applyBorder="1" applyAlignment="1">
      <alignment vertical="center" shrinkToFit="1"/>
    </xf>
    <xf numFmtId="0" fontId="64" fillId="24" borderId="167" xfId="0" applyFont="1" applyFill="1" applyBorder="1" applyAlignment="1">
      <alignment horizontal="center" vertical="center" shrinkToFit="1"/>
    </xf>
    <xf numFmtId="0" fontId="69" fillId="24" borderId="162" xfId="0" applyFont="1" applyFill="1" applyBorder="1" applyAlignment="1">
      <alignment horizontal="left" vertical="center" shrinkToFit="1"/>
    </xf>
    <xf numFmtId="0" fontId="64" fillId="0" borderId="164" xfId="0" applyFont="1" applyBorder="1" applyAlignment="1">
      <alignment horizontal="center" vertical="center" shrinkToFit="1"/>
    </xf>
    <xf numFmtId="0" fontId="64" fillId="0" borderId="162" xfId="0" applyFont="1" applyBorder="1" applyAlignment="1">
      <alignment horizontal="left" vertical="center" shrinkToFit="1"/>
    </xf>
    <xf numFmtId="0" fontId="64" fillId="0" borderId="163" xfId="0" applyFont="1" applyBorder="1" applyAlignment="1">
      <alignment horizontal="center" vertical="center" shrinkToFit="1"/>
    </xf>
    <xf numFmtId="0" fontId="64" fillId="0" borderId="194" xfId="0" applyFont="1" applyBorder="1" applyAlignment="1">
      <alignment horizontal="center" vertical="center" shrinkToFit="1"/>
    </xf>
    <xf numFmtId="0" fontId="64" fillId="0" borderId="166" xfId="0" applyFont="1" applyBorder="1" applyAlignment="1">
      <alignment horizontal="left" vertical="center" shrinkToFit="1"/>
    </xf>
    <xf numFmtId="0" fontId="64" fillId="0" borderId="166" xfId="0" applyFont="1" applyBorder="1" applyAlignment="1">
      <alignment horizontal="center" vertical="center" shrinkToFit="1"/>
    </xf>
    <xf numFmtId="0" fontId="64" fillId="0" borderId="167" xfId="0" applyFont="1" applyBorder="1" applyAlignment="1">
      <alignment horizontal="center" vertical="center" shrinkToFit="1"/>
    </xf>
    <xf numFmtId="0" fontId="64" fillId="24" borderId="162" xfId="0" applyFont="1" applyFill="1" applyBorder="1" applyAlignment="1">
      <alignment horizontal="left" vertical="center" shrinkToFit="1"/>
    </xf>
    <xf numFmtId="0" fontId="64" fillId="24" borderId="162" xfId="0" applyFont="1" applyFill="1" applyBorder="1" applyAlignment="1">
      <alignment vertical="center" shrinkToFit="1"/>
    </xf>
    <xf numFmtId="0" fontId="64" fillId="24" borderId="163" xfId="0" applyFont="1" applyFill="1" applyBorder="1" applyAlignment="1">
      <alignment horizontal="center" vertical="center" shrinkToFit="1"/>
    </xf>
    <xf numFmtId="0" fontId="70" fillId="24" borderId="161" xfId="0" applyFont="1" applyFill="1" applyBorder="1" applyAlignment="1">
      <alignment horizontal="center" vertical="center" shrinkToFit="1"/>
    </xf>
    <xf numFmtId="0" fontId="71" fillId="24" borderId="162" xfId="0" applyFont="1" applyFill="1" applyBorder="1" applyAlignment="1">
      <alignment horizontal="left" vertical="center" shrinkToFit="1"/>
    </xf>
    <xf numFmtId="0" fontId="70" fillId="24" borderId="162" xfId="0" applyFont="1" applyFill="1" applyBorder="1" applyAlignment="1">
      <alignment horizontal="center" vertical="center"/>
    </xf>
    <xf numFmtId="0" fontId="70" fillId="24" borderId="165" xfId="0" applyFont="1" applyFill="1" applyBorder="1" applyAlignment="1">
      <alignment horizontal="center" vertical="center"/>
    </xf>
    <xf numFmtId="0" fontId="70" fillId="24" borderId="162" xfId="0" applyFont="1" applyFill="1" applyBorder="1" applyAlignment="1">
      <alignment horizontal="center" vertical="center" shrinkToFit="1"/>
    </xf>
    <xf numFmtId="0" fontId="70" fillId="24" borderId="163" xfId="0" applyFont="1" applyFill="1" applyBorder="1" applyAlignment="1">
      <alignment horizontal="center" vertical="center"/>
    </xf>
    <xf numFmtId="0" fontId="74" fillId="0" borderId="162" xfId="0" applyFont="1" applyBorder="1" applyAlignment="1">
      <alignment horizontal="left" vertical="center" shrinkToFit="1"/>
    </xf>
    <xf numFmtId="0" fontId="74" fillId="0" borderId="162" xfId="0" applyFont="1" applyBorder="1" applyAlignment="1">
      <alignment horizontal="center" vertical="center" shrinkToFit="1"/>
    </xf>
    <xf numFmtId="0" fontId="74" fillId="0" borderId="163" xfId="0" applyFont="1" applyBorder="1" applyAlignment="1">
      <alignment horizontal="center" vertical="center" shrinkToFit="1"/>
    </xf>
    <xf numFmtId="0" fontId="64" fillId="0" borderId="195" xfId="0" applyFont="1" applyBorder="1" applyAlignment="1">
      <alignment horizontal="center" vertical="center" shrinkToFit="1"/>
    </xf>
    <xf numFmtId="0" fontId="64" fillId="0" borderId="196" xfId="0" applyFont="1" applyBorder="1" applyAlignment="1">
      <alignment horizontal="left" vertical="center" shrinkToFit="1"/>
    </xf>
    <xf numFmtId="0" fontId="64" fillId="0" borderId="196" xfId="0" applyFont="1" applyBorder="1" applyAlignment="1">
      <alignment horizontal="center" vertical="center" shrinkToFit="1"/>
    </xf>
    <xf numFmtId="0" fontId="64" fillId="0" borderId="197" xfId="0" applyFont="1" applyBorder="1" applyAlignment="1">
      <alignment horizontal="center" vertical="center" shrinkToFit="1"/>
    </xf>
    <xf numFmtId="0" fontId="64" fillId="0" borderId="162" xfId="0" applyFont="1" applyBorder="1" applyAlignment="1">
      <alignment vertical="center" shrinkToFit="1"/>
    </xf>
    <xf numFmtId="0" fontId="64" fillId="0" borderId="165" xfId="0" applyFont="1" applyBorder="1" applyAlignment="1">
      <alignment horizontal="center" vertical="center" shrinkToFit="1"/>
    </xf>
    <xf numFmtId="0" fontId="64" fillId="0" borderId="198" xfId="0" applyFont="1" applyBorder="1" applyAlignment="1">
      <alignment horizontal="center" vertical="center" shrinkToFit="1"/>
    </xf>
    <xf numFmtId="0" fontId="64" fillId="0" borderId="201" xfId="0" applyFont="1" applyBorder="1" applyAlignment="1">
      <alignment horizontal="center" vertical="center" shrinkToFit="1"/>
    </xf>
    <xf numFmtId="0" fontId="64" fillId="0" borderId="202" xfId="0" applyFont="1" applyBorder="1" applyAlignment="1">
      <alignment horizontal="left" vertical="center" shrinkToFit="1"/>
    </xf>
    <xf numFmtId="0" fontId="64" fillId="0" borderId="202" xfId="0" applyFont="1" applyBorder="1" applyAlignment="1">
      <alignment horizontal="center" vertical="center" shrinkToFit="1"/>
    </xf>
    <xf numFmtId="0" fontId="64" fillId="0" borderId="202" xfId="0" applyFont="1" applyBorder="1" applyAlignment="1">
      <alignment vertical="center" shrinkToFit="1"/>
    </xf>
    <xf numFmtId="0" fontId="64" fillId="0" borderId="203" xfId="0" applyFont="1" applyBorder="1" applyAlignment="1">
      <alignment horizontal="center" vertical="center" shrinkToFit="1"/>
    </xf>
    <xf numFmtId="0" fontId="5" fillId="0" borderId="123" xfId="1" applyFont="1" applyFill="1" applyBorder="1" applyAlignment="1">
      <alignment horizontal="left" vertical="center" shrinkToFit="1"/>
    </xf>
    <xf numFmtId="0" fontId="36" fillId="0" borderId="14" xfId="1" applyFont="1" applyFill="1" applyBorder="1" applyAlignment="1">
      <alignment horizontal="left" vertical="center" shrinkToFit="1"/>
    </xf>
    <xf numFmtId="0" fontId="5" fillId="0" borderId="14" xfId="1" applyFont="1" applyFill="1" applyBorder="1" applyAlignment="1">
      <alignment horizontal="left" vertical="center" shrinkToFit="1"/>
    </xf>
    <xf numFmtId="0" fontId="36" fillId="0" borderId="14" xfId="1" applyFont="1" applyFill="1" applyBorder="1" applyAlignment="1">
      <alignment vertical="center" shrinkToFit="1"/>
    </xf>
    <xf numFmtId="0" fontId="36" fillId="0" borderId="15" xfId="1" applyFont="1" applyFill="1" applyBorder="1" applyAlignment="1">
      <alignment horizontal="center" vertical="center" shrinkToFit="1"/>
    </xf>
    <xf numFmtId="0" fontId="5" fillId="0" borderId="33" xfId="1" applyFont="1" applyFill="1" applyBorder="1" applyAlignment="1">
      <alignment horizontal="left" vertical="center" shrinkToFit="1"/>
    </xf>
    <xf numFmtId="0" fontId="36" fillId="0" borderId="8" xfId="1" applyFont="1" applyFill="1" applyBorder="1" applyAlignment="1">
      <alignment horizontal="left" vertical="center" shrinkToFit="1"/>
    </xf>
    <xf numFmtId="0" fontId="36" fillId="0" borderId="33" xfId="1" applyFont="1" applyFill="1" applyBorder="1" applyAlignment="1">
      <alignment horizontal="center" vertical="center" shrinkToFit="1"/>
    </xf>
    <xf numFmtId="0" fontId="36" fillId="0" borderId="9" xfId="1" applyFont="1" applyFill="1" applyBorder="1" applyAlignment="1">
      <alignment horizontal="center" vertical="center" shrinkToFit="1"/>
    </xf>
    <xf numFmtId="0" fontId="36" fillId="0" borderId="14" xfId="1" applyFont="1" applyFill="1" applyBorder="1" applyAlignment="1">
      <alignment horizontal="justify" vertical="center" shrinkToFit="1"/>
    </xf>
    <xf numFmtId="0" fontId="5" fillId="0" borderId="126" xfId="1" applyFont="1" applyFill="1" applyBorder="1" applyAlignment="1">
      <alignment horizontal="left" vertical="center" shrinkToFit="1"/>
    </xf>
    <xf numFmtId="0" fontId="36" fillId="0" borderId="204" xfId="1" applyFont="1" applyFill="1" applyBorder="1" applyAlignment="1">
      <alignment horizontal="left" vertical="center" shrinkToFit="1"/>
    </xf>
    <xf numFmtId="0" fontId="36" fillId="0" borderId="204" xfId="1" applyFont="1" applyFill="1" applyBorder="1" applyAlignment="1">
      <alignment horizontal="center" vertical="center" shrinkToFit="1"/>
    </xf>
    <xf numFmtId="0" fontId="5" fillId="0" borderId="204" xfId="1" applyFont="1" applyFill="1" applyBorder="1" applyAlignment="1">
      <alignment horizontal="left" vertical="center" shrinkToFit="1"/>
    </xf>
    <xf numFmtId="0" fontId="36" fillId="0" borderId="204" xfId="1" applyFont="1" applyFill="1" applyBorder="1" applyAlignment="1">
      <alignment vertical="center" shrinkToFit="1"/>
    </xf>
    <xf numFmtId="0" fontId="36" fillId="0" borderId="205" xfId="1" applyFont="1" applyFill="1" applyBorder="1" applyAlignment="1">
      <alignment horizontal="center" vertical="center" shrinkToFit="1"/>
    </xf>
    <xf numFmtId="0" fontId="36" fillId="0" borderId="204" xfId="1" applyFont="1" applyFill="1" applyBorder="1" applyAlignment="1">
      <alignment horizontal="justify" vertical="center" shrinkToFit="1"/>
    </xf>
    <xf numFmtId="0" fontId="5" fillId="0" borderId="154" xfId="1" applyFont="1" applyFill="1" applyBorder="1" applyAlignment="1">
      <alignment horizontal="left" vertical="center" shrinkToFit="1"/>
    </xf>
    <xf numFmtId="0" fontId="36" fillId="0" borderId="8" xfId="1" applyFont="1" applyFill="1" applyBorder="1" applyAlignment="1">
      <alignment horizontal="left" vertical="center" wrapText="1" shrinkToFit="1"/>
    </xf>
    <xf numFmtId="0" fontId="5" fillId="0" borderId="8" xfId="1" applyFont="1" applyFill="1" applyBorder="1" applyAlignment="1">
      <alignment horizontal="left" vertical="center" shrinkToFit="1"/>
    </xf>
    <xf numFmtId="0" fontId="36" fillId="0" borderId="12" xfId="1" applyFont="1" applyFill="1" applyBorder="1" applyAlignment="1">
      <alignment horizontal="left" vertical="center" shrinkToFit="1"/>
    </xf>
    <xf numFmtId="0" fontId="36" fillId="0" borderId="12" xfId="1" applyFont="1" applyFill="1" applyBorder="1" applyAlignment="1">
      <alignment horizontal="center" vertical="center" shrinkToFit="1"/>
    </xf>
    <xf numFmtId="0" fontId="5" fillId="24" borderId="206" xfId="1" applyFont="1" applyFill="1" applyBorder="1" applyAlignment="1">
      <alignment horizontal="left" vertical="center" shrinkToFit="1"/>
    </xf>
    <xf numFmtId="0" fontId="36" fillId="24" borderId="207" xfId="1" applyFont="1" applyFill="1" applyBorder="1" applyAlignment="1">
      <alignment horizontal="left" vertical="center" shrinkToFit="1"/>
    </xf>
    <xf numFmtId="0" fontId="36" fillId="24" borderId="207" xfId="1" applyFont="1" applyFill="1" applyBorder="1" applyAlignment="1">
      <alignment horizontal="center" vertical="center" shrinkToFit="1"/>
    </xf>
    <xf numFmtId="0" fontId="5" fillId="24" borderId="207" xfId="1" applyFont="1" applyFill="1" applyBorder="1" applyAlignment="1">
      <alignment horizontal="left" vertical="center" shrinkToFit="1"/>
    </xf>
    <xf numFmtId="0" fontId="36" fillId="24" borderId="207" xfId="1" applyFont="1" applyFill="1" applyBorder="1" applyAlignment="1">
      <alignment vertical="center" shrinkToFit="1"/>
    </xf>
    <xf numFmtId="0" fontId="36" fillId="24" borderId="208" xfId="1" applyFont="1" applyFill="1" applyBorder="1" applyAlignment="1">
      <alignment horizontal="center" vertical="center" shrinkToFit="1"/>
    </xf>
    <xf numFmtId="0" fontId="5" fillId="24" borderId="116" xfId="1" applyFont="1" applyFill="1" applyBorder="1" applyAlignment="1">
      <alignment horizontal="left" vertical="center" shrinkToFit="1"/>
    </xf>
    <xf numFmtId="0" fontId="36" fillId="24" borderId="92" xfId="1" applyFont="1" applyFill="1" applyBorder="1" applyAlignment="1">
      <alignment horizontal="justify" vertical="center" shrinkToFit="1"/>
    </xf>
    <xf numFmtId="0" fontId="36" fillId="0" borderId="92" xfId="1" applyFont="1" applyFill="1" applyBorder="1" applyAlignment="1">
      <alignment horizontal="center" vertical="center" shrinkToFit="1"/>
    </xf>
    <xf numFmtId="0" fontId="5" fillId="0" borderId="92" xfId="1" applyFont="1" applyFill="1" applyBorder="1" applyAlignment="1">
      <alignment horizontal="left" vertical="center" shrinkToFit="1"/>
    </xf>
    <xf numFmtId="0" fontId="36" fillId="0" borderId="92" xfId="1" applyFont="1" applyFill="1" applyBorder="1" applyAlignment="1">
      <alignment horizontal="justify" vertical="center" shrinkToFit="1"/>
    </xf>
    <xf numFmtId="0" fontId="36" fillId="0" borderId="93" xfId="1" applyFont="1" applyFill="1" applyBorder="1" applyAlignment="1">
      <alignment horizontal="center" vertical="center" shrinkToFit="1"/>
    </xf>
    <xf numFmtId="0" fontId="36" fillId="0" borderId="116" xfId="1" applyFont="1" applyFill="1" applyBorder="1" applyAlignment="1">
      <alignment horizontal="center" vertical="center" shrinkToFit="1"/>
    </xf>
    <xf numFmtId="0" fontId="5" fillId="24" borderId="126" xfId="1" applyFont="1" applyFill="1" applyBorder="1" applyAlignment="1">
      <alignment horizontal="left" vertical="center" shrinkToFit="1"/>
    </xf>
    <xf numFmtId="0" fontId="36" fillId="24" borderId="204" xfId="1" applyFont="1" applyFill="1" applyBorder="1" applyAlignment="1">
      <alignment horizontal="left" vertical="center" shrinkToFit="1"/>
    </xf>
    <xf numFmtId="0" fontId="36" fillId="24" borderId="204" xfId="1" applyFont="1" applyFill="1" applyBorder="1" applyAlignment="1">
      <alignment horizontal="center" vertical="center" shrinkToFit="1"/>
    </xf>
    <xf numFmtId="0" fontId="5" fillId="24" borderId="204" xfId="1" applyFont="1" applyFill="1" applyBorder="1" applyAlignment="1">
      <alignment horizontal="left" vertical="center" shrinkToFit="1"/>
    </xf>
    <xf numFmtId="0" fontId="36" fillId="24" borderId="204" xfId="1" applyFont="1" applyFill="1" applyBorder="1" applyAlignment="1">
      <alignment vertical="center" shrinkToFit="1"/>
    </xf>
    <xf numFmtId="0" fontId="36" fillId="24" borderId="205" xfId="1" applyFont="1" applyFill="1" applyBorder="1" applyAlignment="1">
      <alignment horizontal="center" vertical="center" shrinkToFit="1"/>
    </xf>
    <xf numFmtId="0" fontId="36" fillId="0" borderId="101" xfId="1" applyFont="1" applyFill="1" applyBorder="1" applyAlignment="1">
      <alignment vertical="center" shrinkToFit="1"/>
    </xf>
    <xf numFmtId="0" fontId="36" fillId="0" borderId="126" xfId="1" applyFont="1" applyFill="1" applyBorder="1" applyAlignment="1">
      <alignment vertical="center" shrinkToFit="1"/>
    </xf>
    <xf numFmtId="0" fontId="5" fillId="24" borderId="33" xfId="1" applyFont="1" applyFill="1" applyBorder="1" applyAlignment="1">
      <alignment horizontal="left" vertical="center" shrinkToFit="1"/>
    </xf>
    <xf numFmtId="0" fontId="36" fillId="24" borderId="14" xfId="1" applyFont="1" applyFill="1" applyBorder="1" applyAlignment="1">
      <alignment horizontal="center" vertical="center" shrinkToFit="1"/>
    </xf>
    <xf numFmtId="0" fontId="36" fillId="24" borderId="14" xfId="6" applyFont="1" applyFill="1" applyBorder="1" applyAlignment="1">
      <alignment horizontal="left" vertical="center" shrinkToFit="1"/>
    </xf>
    <xf numFmtId="0" fontId="5" fillId="24" borderId="14" xfId="1" applyFont="1" applyFill="1" applyBorder="1" applyAlignment="1">
      <alignment horizontal="center" vertical="center" shrinkToFit="1"/>
    </xf>
    <xf numFmtId="0" fontId="5" fillId="24" borderId="76" xfId="1" applyFont="1" applyFill="1" applyBorder="1" applyAlignment="1">
      <alignment horizontal="center" vertical="center" shrinkToFit="1"/>
    </xf>
    <xf numFmtId="0" fontId="36" fillId="0" borderId="15" xfId="1" applyFont="1" applyFill="1" applyBorder="1" applyAlignment="1">
      <alignment horizontal="left" vertical="center" shrinkToFit="1"/>
    </xf>
    <xf numFmtId="0" fontId="5" fillId="24" borderId="154" xfId="1" applyFont="1" applyFill="1" applyBorder="1" applyAlignment="1">
      <alignment horizontal="left" vertical="center" shrinkToFit="1"/>
    </xf>
    <xf numFmtId="0" fontId="36" fillId="24" borderId="8" xfId="1" applyFont="1" applyFill="1" applyBorder="1" applyAlignment="1">
      <alignment horizontal="left" vertical="center" shrinkToFit="1"/>
    </xf>
    <xf numFmtId="0" fontId="36" fillId="24" borderId="8" xfId="1" applyFont="1" applyFill="1" applyBorder="1" applyAlignment="1">
      <alignment horizontal="center" vertical="center" shrinkToFit="1"/>
    </xf>
    <xf numFmtId="0" fontId="36" fillId="24" borderId="9" xfId="1" applyFont="1" applyFill="1" applyBorder="1" applyAlignment="1">
      <alignment horizontal="center" vertical="center" shrinkToFit="1"/>
    </xf>
    <xf numFmtId="0" fontId="36" fillId="0" borderId="9" xfId="1" applyFont="1" applyFill="1" applyBorder="1" applyAlignment="1">
      <alignment horizontal="left" vertical="center" shrinkToFit="1"/>
    </xf>
    <xf numFmtId="0" fontId="36" fillId="0" borderId="8" xfId="6" applyFont="1" applyFill="1" applyBorder="1" applyAlignment="1">
      <alignment horizontal="left" vertical="center" shrinkToFit="1"/>
    </xf>
    <xf numFmtId="0" fontId="5" fillId="0" borderId="8" xfId="6" applyFont="1" applyFill="1" applyBorder="1" applyAlignment="1">
      <alignment horizontal="center" vertical="center" shrinkToFit="1"/>
    </xf>
    <xf numFmtId="0" fontId="5" fillId="0" borderId="8" xfId="6" applyFont="1" applyFill="1" applyBorder="1" applyAlignment="1">
      <alignment horizontal="left" vertical="center" shrinkToFit="1"/>
    </xf>
    <xf numFmtId="0" fontId="36" fillId="24" borderId="9" xfId="1" applyFont="1" applyFill="1" applyBorder="1" applyAlignment="1">
      <alignment horizontal="left" vertical="center" shrinkToFit="1"/>
    </xf>
    <xf numFmtId="0" fontId="36" fillId="24" borderId="8" xfId="6" applyFont="1" applyFill="1" applyBorder="1" applyAlignment="1">
      <alignment horizontal="left" vertical="center" shrinkToFit="1"/>
    </xf>
    <xf numFmtId="0" fontId="5" fillId="0" borderId="8" xfId="1" applyFont="1" applyFill="1" applyBorder="1" applyAlignment="1">
      <alignment horizontal="center" vertical="center" shrinkToFit="1"/>
    </xf>
    <xf numFmtId="0" fontId="5" fillId="0" borderId="9" xfId="6" applyFont="1" applyFill="1" applyBorder="1" applyAlignment="1">
      <alignment horizontal="center" vertical="center" shrinkToFit="1"/>
    </xf>
    <xf numFmtId="0" fontId="36" fillId="0" borderId="207" xfId="1" applyFont="1" applyFill="1" applyBorder="1" applyAlignment="1">
      <alignment horizontal="center" vertical="center" shrinkToFit="1"/>
    </xf>
    <xf numFmtId="0" fontId="5" fillId="0" borderId="207" xfId="1" applyFont="1" applyFill="1" applyBorder="1" applyAlignment="1">
      <alignment horizontal="left" vertical="center" shrinkToFit="1"/>
    </xf>
    <xf numFmtId="0" fontId="36" fillId="0" borderId="208" xfId="1" applyFont="1" applyFill="1" applyBorder="1" applyAlignment="1">
      <alignment horizontal="center" vertical="center" shrinkToFit="1"/>
    </xf>
    <xf numFmtId="0" fontId="5" fillId="0" borderId="206" xfId="1" applyFont="1" applyFill="1" applyBorder="1" applyAlignment="1">
      <alignment horizontal="left" vertical="center" shrinkToFit="1"/>
    </xf>
    <xf numFmtId="0" fontId="36" fillId="0" borderId="207" xfId="1" applyFont="1" applyFill="1" applyBorder="1" applyAlignment="1">
      <alignment horizontal="justify" vertical="center" shrinkToFit="1"/>
    </xf>
    <xf numFmtId="0" fontId="5" fillId="24" borderId="209" xfId="1" applyFont="1" applyFill="1" applyBorder="1" applyAlignment="1">
      <alignment horizontal="left" vertical="center" shrinkToFit="1"/>
    </xf>
    <xf numFmtId="0" fontId="36" fillId="24" borderId="210" xfId="1" applyFont="1" applyFill="1" applyBorder="1" applyAlignment="1">
      <alignment horizontal="left" vertical="center" shrinkToFit="1"/>
    </xf>
    <xf numFmtId="0" fontId="36" fillId="24" borderId="210" xfId="1" applyFont="1" applyFill="1" applyBorder="1" applyAlignment="1">
      <alignment horizontal="center" vertical="center" shrinkToFit="1"/>
    </xf>
    <xf numFmtId="0" fontId="5" fillId="24" borderId="210" xfId="1" applyFont="1" applyFill="1" applyBorder="1" applyAlignment="1">
      <alignment horizontal="left" vertical="center" shrinkToFit="1"/>
    </xf>
    <xf numFmtId="0" fontId="36" fillId="24" borderId="211" xfId="1" applyFont="1" applyFill="1" applyBorder="1" applyAlignment="1">
      <alignment horizontal="center" vertical="center" shrinkToFit="1"/>
    </xf>
    <xf numFmtId="0" fontId="36" fillId="0" borderId="210" xfId="1" applyFont="1" applyFill="1" applyBorder="1" applyAlignment="1">
      <alignment horizontal="center" vertical="center" shrinkToFit="1"/>
    </xf>
    <xf numFmtId="0" fontId="5" fillId="0" borderId="210" xfId="1" applyFont="1" applyFill="1" applyBorder="1" applyAlignment="1">
      <alignment horizontal="left" vertical="center" shrinkToFit="1"/>
    </xf>
    <xf numFmtId="0" fontId="36" fillId="0" borderId="211" xfId="1" applyFont="1" applyFill="1" applyBorder="1" applyAlignment="1">
      <alignment horizontal="center" vertical="center" shrinkToFit="1"/>
    </xf>
    <xf numFmtId="0" fontId="5" fillId="0" borderId="209" xfId="1" applyFont="1" applyFill="1" applyBorder="1" applyAlignment="1">
      <alignment horizontal="left" vertical="center" shrinkToFit="1"/>
    </xf>
    <xf numFmtId="0" fontId="5" fillId="24" borderId="14" xfId="1" applyFont="1" applyFill="1" applyBorder="1" applyAlignment="1">
      <alignment horizontal="left" vertical="center" shrinkToFit="1"/>
    </xf>
    <xf numFmtId="0" fontId="36" fillId="24" borderId="15" xfId="1" applyFont="1" applyFill="1" applyBorder="1" applyAlignment="1">
      <alignment horizontal="left" vertical="center" shrinkToFit="1"/>
    </xf>
    <xf numFmtId="0" fontId="35" fillId="0" borderId="14" xfId="1" applyFont="1" applyFill="1" applyBorder="1" applyAlignment="1">
      <alignment horizontal="left" vertical="center" shrinkToFit="1"/>
    </xf>
    <xf numFmtId="0" fontId="35" fillId="0" borderId="8" xfId="6" applyFont="1" applyFill="1" applyBorder="1" applyAlignment="1">
      <alignment horizontal="left" vertical="center" shrinkToFit="1"/>
    </xf>
    <xf numFmtId="0" fontId="36" fillId="24" borderId="8" xfId="1" applyFont="1" applyFill="1" applyBorder="1" applyAlignment="1">
      <alignment horizontal="left" vertical="center" wrapText="1" shrinkToFit="1"/>
    </xf>
    <xf numFmtId="0" fontId="35" fillId="0" borderId="8" xfId="1" applyFont="1" applyFill="1" applyBorder="1" applyAlignment="1">
      <alignment horizontal="left" vertical="center" shrinkToFit="1"/>
    </xf>
    <xf numFmtId="0" fontId="5" fillId="0" borderId="0" xfId="0" applyFont="1" applyFill="1" applyAlignment="1">
      <alignment horizontal="left" vertical="center" shrinkToFit="1"/>
    </xf>
    <xf numFmtId="0" fontId="36" fillId="24" borderId="154" xfId="1" applyFont="1" applyFill="1" applyBorder="1" applyAlignment="1">
      <alignment vertical="center" shrinkToFit="1"/>
    </xf>
    <xf numFmtId="0" fontId="36" fillId="24" borderId="154" xfId="1" applyFont="1" applyFill="1" applyBorder="1" applyAlignment="1">
      <alignment horizontal="center" vertical="center" shrinkToFit="1"/>
    </xf>
    <xf numFmtId="0" fontId="36" fillId="0" borderId="8" xfId="1" applyFont="1" applyFill="1" applyBorder="1" applyAlignment="1">
      <alignment horizontal="justify" vertical="center" shrinkToFit="1"/>
    </xf>
    <xf numFmtId="0" fontId="36" fillId="0" borderId="8" xfId="1" applyFont="1" applyFill="1" applyBorder="1" applyAlignment="1">
      <alignment vertical="center" shrinkToFit="1"/>
    </xf>
    <xf numFmtId="0" fontId="36" fillId="24" borderId="116" xfId="1" applyFont="1" applyFill="1" applyBorder="1" applyAlignment="1">
      <alignment vertical="center" shrinkToFit="1"/>
    </xf>
    <xf numFmtId="0" fontId="36" fillId="24" borderId="92" xfId="1" applyFont="1" applyFill="1" applyBorder="1" applyAlignment="1">
      <alignment horizontal="left" vertical="center" shrinkToFit="1"/>
    </xf>
    <xf numFmtId="0" fontId="36" fillId="24" borderId="92" xfId="1" applyFont="1" applyFill="1" applyBorder="1" applyAlignment="1">
      <alignment horizontal="center" vertical="center" shrinkToFit="1"/>
    </xf>
    <xf numFmtId="0" fontId="36" fillId="24" borderId="93" xfId="1" applyFont="1" applyFill="1" applyBorder="1" applyAlignment="1">
      <alignment horizontal="center" vertical="center" shrinkToFit="1"/>
    </xf>
    <xf numFmtId="0" fontId="36" fillId="24" borderId="116" xfId="1" applyFont="1" applyFill="1" applyBorder="1" applyAlignment="1">
      <alignment horizontal="center" vertical="center" shrinkToFit="1"/>
    </xf>
    <xf numFmtId="0" fontId="36" fillId="0" borderId="92" xfId="1" applyFont="1" applyFill="1" applyBorder="1" applyAlignment="1">
      <alignment horizontal="left" vertical="center" shrinkToFit="1"/>
    </xf>
    <xf numFmtId="0" fontId="36" fillId="24" borderId="206" xfId="1" applyFont="1" applyFill="1" applyBorder="1" applyAlignment="1">
      <alignment vertical="center" shrinkToFit="1"/>
    </xf>
    <xf numFmtId="0" fontId="36" fillId="24" borderId="206" xfId="1" applyFont="1" applyFill="1" applyBorder="1" applyAlignment="1">
      <alignment horizontal="center" vertical="center" shrinkToFit="1"/>
    </xf>
    <xf numFmtId="0" fontId="36" fillId="24" borderId="207" xfId="1" applyFont="1" applyFill="1" applyBorder="1" applyAlignment="1">
      <alignment horizontal="justify" vertical="center" shrinkToFit="1"/>
    </xf>
    <xf numFmtId="0" fontId="36" fillId="0" borderId="206" xfId="1" applyFont="1" applyFill="1" applyBorder="1" applyAlignment="1">
      <alignment horizontal="center" vertical="center" shrinkToFit="1"/>
    </xf>
    <xf numFmtId="0" fontId="36" fillId="0" borderId="207" xfId="1" applyFont="1" applyFill="1" applyBorder="1" applyAlignment="1">
      <alignment horizontal="left" vertical="center" shrinkToFit="1"/>
    </xf>
    <xf numFmtId="0" fontId="36" fillId="24" borderId="212" xfId="1" applyFont="1" applyFill="1" applyBorder="1" applyAlignment="1">
      <alignment vertical="center" shrinkToFit="1"/>
    </xf>
    <xf numFmtId="0" fontId="36" fillId="24" borderId="213" xfId="1" applyFont="1" applyFill="1" applyBorder="1" applyAlignment="1">
      <alignment vertical="center" shrinkToFit="1"/>
    </xf>
    <xf numFmtId="0" fontId="36" fillId="24" borderId="213" xfId="1" applyFont="1" applyFill="1" applyBorder="1" applyAlignment="1">
      <alignment horizontal="center" vertical="center" shrinkToFit="1"/>
    </xf>
    <xf numFmtId="0" fontId="36" fillId="24" borderId="214" xfId="1" applyFont="1" applyFill="1" applyBorder="1" applyAlignment="1">
      <alignment horizontal="center" vertical="center" shrinkToFit="1"/>
    </xf>
    <xf numFmtId="0" fontId="36" fillId="24" borderId="212" xfId="1" applyFont="1" applyFill="1" applyBorder="1" applyAlignment="1">
      <alignment horizontal="center" vertical="center" shrinkToFit="1"/>
    </xf>
    <xf numFmtId="0" fontId="36" fillId="0" borderId="213" xfId="1" applyFont="1" applyFill="1" applyBorder="1" applyAlignment="1">
      <alignment horizontal="center" vertical="center" shrinkToFit="1"/>
    </xf>
    <xf numFmtId="0" fontId="36" fillId="0" borderId="213" xfId="1" applyFont="1" applyFill="1" applyBorder="1" applyAlignment="1">
      <alignment vertical="center" shrinkToFit="1"/>
    </xf>
    <xf numFmtId="0" fontId="36" fillId="0" borderId="214" xfId="1" applyFont="1" applyFill="1" applyBorder="1" applyAlignment="1">
      <alignment horizontal="center" vertical="center" shrinkToFit="1"/>
    </xf>
    <xf numFmtId="0" fontId="36" fillId="0" borderId="212" xfId="1" applyFont="1" applyFill="1" applyBorder="1" applyAlignment="1">
      <alignment horizontal="center" vertical="center" shrinkToFit="1"/>
    </xf>
    <xf numFmtId="0" fontId="36" fillId="0" borderId="57" xfId="1" applyFont="1" applyFill="1" applyBorder="1" applyAlignment="1">
      <alignment horizontal="center" vertical="center" shrinkToFit="1"/>
    </xf>
    <xf numFmtId="0" fontId="36" fillId="0" borderId="59" xfId="1" applyFont="1" applyFill="1" applyBorder="1" applyAlignment="1">
      <alignment horizontal="center" vertical="center" shrinkToFit="1"/>
    </xf>
    <xf numFmtId="0" fontId="36" fillId="0" borderId="59" xfId="1" applyFont="1" applyFill="1" applyBorder="1" applyAlignment="1">
      <alignment vertical="center" shrinkToFit="1"/>
    </xf>
    <xf numFmtId="0" fontId="36" fillId="0" borderId="60" xfId="1" applyFont="1" applyFill="1" applyBorder="1" applyAlignment="1">
      <alignment horizontal="center" vertical="center" shrinkToFit="1"/>
    </xf>
    <xf numFmtId="0" fontId="36" fillId="0" borderId="114" xfId="1" applyFont="1" applyFill="1" applyBorder="1" applyAlignment="1">
      <alignment horizontal="center" vertical="center" textRotation="255" shrinkToFit="1"/>
    </xf>
    <xf numFmtId="0" fontId="36" fillId="0" borderId="0" xfId="1" applyFont="1" applyFill="1" applyBorder="1" applyAlignment="1">
      <alignment vertical="top" wrapText="1" shrinkToFit="1"/>
    </xf>
    <xf numFmtId="0" fontId="36" fillId="0" borderId="0" xfId="1" applyFont="1" applyFill="1" applyBorder="1" applyAlignment="1">
      <alignment vertical="top" shrinkToFit="1"/>
    </xf>
    <xf numFmtId="0" fontId="36" fillId="0" borderId="0" xfId="1" applyFont="1" applyFill="1" applyBorder="1" applyAlignment="1">
      <alignment horizontal="center" vertical="top" shrinkToFit="1"/>
    </xf>
    <xf numFmtId="0" fontId="36" fillId="0" borderId="0" xfId="1" applyFont="1" applyFill="1" applyBorder="1" applyAlignment="1">
      <alignment horizontal="center" vertical="center" shrinkToFit="1"/>
    </xf>
    <xf numFmtId="0" fontId="7" fillId="0" borderId="1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shrinkToFit="1"/>
    </xf>
    <xf numFmtId="0" fontId="7" fillId="0" borderId="3" xfId="1" applyFont="1" applyFill="1" applyBorder="1" applyAlignment="1">
      <alignment horizontal="center" vertical="center" textRotation="255" shrinkToFit="1"/>
    </xf>
    <xf numFmtId="0" fontId="7" fillId="0" borderId="4" xfId="1" applyFont="1" applyFill="1" applyBorder="1" applyAlignment="1">
      <alignment horizontal="center" vertical="center" textRotation="255" shrinkToFit="1"/>
    </xf>
    <xf numFmtId="0" fontId="7" fillId="0" borderId="3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shrinkToFit="1"/>
    </xf>
    <xf numFmtId="0" fontId="80" fillId="0" borderId="33" xfId="0" applyFont="1" applyFill="1" applyBorder="1" applyAlignment="1">
      <alignment horizontal="left" vertical="center" shrinkToFit="1"/>
    </xf>
    <xf numFmtId="0" fontId="80" fillId="0" borderId="14" xfId="1" applyFont="1" applyFill="1" applyBorder="1" applyAlignment="1">
      <alignment horizontal="left" vertical="center" shrinkToFit="1"/>
    </xf>
    <xf numFmtId="0" fontId="81" fillId="0" borderId="14" xfId="1" applyFont="1" applyFill="1" applyBorder="1" applyAlignment="1">
      <alignment horizontal="center" vertical="center" shrinkToFit="1"/>
    </xf>
    <xf numFmtId="0" fontId="81" fillId="0" borderId="15" xfId="1" applyFont="1" applyFill="1" applyBorder="1" applyAlignment="1">
      <alignment horizontal="left" vertical="center" shrinkToFit="1"/>
    </xf>
    <xf numFmtId="0" fontId="80" fillId="0" borderId="154" xfId="1" applyFont="1" applyFill="1" applyBorder="1">
      <alignment vertical="center"/>
    </xf>
    <xf numFmtId="0" fontId="80" fillId="0" borderId="8" xfId="1" applyFont="1" applyFill="1" applyBorder="1" applyAlignment="1">
      <alignment vertical="center" shrinkToFit="1"/>
    </xf>
    <xf numFmtId="0" fontId="80" fillId="0" borderId="8" xfId="6" applyFont="1" applyFill="1" applyBorder="1" applyAlignment="1">
      <alignment horizontal="center" vertical="center"/>
    </xf>
    <xf numFmtId="0" fontId="80" fillId="0" borderId="9" xfId="6" applyFont="1" applyFill="1" applyBorder="1" applyAlignment="1">
      <alignment horizontal="center" vertical="center"/>
    </xf>
    <xf numFmtId="0" fontId="7" fillId="0" borderId="154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left" vertical="center"/>
    </xf>
    <xf numFmtId="0" fontId="7" fillId="0" borderId="8" xfId="1" applyFont="1" applyFill="1" applyBorder="1" applyAlignment="1">
      <alignment horizontal="center" vertical="center"/>
    </xf>
    <xf numFmtId="0" fontId="6" fillId="0" borderId="8" xfId="6" applyFont="1" applyFill="1" applyBorder="1" applyAlignment="1">
      <alignment horizontal="left" vertical="center" shrinkToFit="1"/>
    </xf>
    <xf numFmtId="0" fontId="7" fillId="0" borderId="7" xfId="6" applyFont="1" applyFill="1" applyBorder="1" applyAlignment="1">
      <alignment horizontal="center" vertical="center"/>
    </xf>
    <xf numFmtId="0" fontId="7" fillId="0" borderId="9" xfId="6" applyFont="1" applyFill="1" applyBorder="1" applyAlignment="1">
      <alignment horizontal="center" vertical="center"/>
    </xf>
    <xf numFmtId="0" fontId="7" fillId="0" borderId="154" xfId="6" applyFont="1" applyFill="1" applyBorder="1" applyAlignment="1">
      <alignment horizontal="center" vertical="center"/>
    </xf>
    <xf numFmtId="0" fontId="7" fillId="0" borderId="8" xfId="6" applyFont="1" applyFill="1" applyBorder="1" applyAlignment="1">
      <alignment horizontal="center" vertical="center"/>
    </xf>
    <xf numFmtId="0" fontId="7" fillId="0" borderId="8" xfId="6" applyFont="1" applyFill="1" applyBorder="1" applyAlignment="1">
      <alignment horizontal="left" vertical="center" shrinkToFit="1"/>
    </xf>
    <xf numFmtId="0" fontId="7" fillId="0" borderId="10" xfId="6" applyFont="1" applyFill="1" applyBorder="1" applyAlignment="1">
      <alignment horizontal="center" vertical="center"/>
    </xf>
    <xf numFmtId="0" fontId="7" fillId="0" borderId="8" xfId="6" applyFont="1" applyFill="1" applyBorder="1" applyAlignment="1">
      <alignment horizontal="center" vertical="center" shrinkToFit="1"/>
    </xf>
    <xf numFmtId="0" fontId="7" fillId="0" borderId="93" xfId="6" applyFont="1" applyFill="1" applyBorder="1" applyAlignment="1">
      <alignment horizontal="center" vertical="center"/>
    </xf>
    <xf numFmtId="0" fontId="80" fillId="0" borderId="8" xfId="1" applyFont="1" applyFill="1" applyBorder="1">
      <alignment vertical="center"/>
    </xf>
    <xf numFmtId="0" fontId="80" fillId="0" borderId="14" xfId="0" applyFont="1" applyFill="1" applyBorder="1" applyAlignment="1">
      <alignment horizontal="left" vertical="center" shrinkToFit="1"/>
    </xf>
    <xf numFmtId="0" fontId="7" fillId="0" borderId="33" xfId="1" applyFont="1" applyFill="1" applyBorder="1" applyAlignment="1">
      <alignment horizontal="center" vertical="center"/>
    </xf>
    <xf numFmtId="0" fontId="7" fillId="0" borderId="14" xfId="1" applyFont="1" applyFill="1" applyBorder="1" applyAlignment="1">
      <alignment horizontal="justify" vertical="center"/>
    </xf>
    <xf numFmtId="0" fontId="5" fillId="0" borderId="8" xfId="6" applyFont="1" applyFill="1" applyBorder="1" applyAlignment="1">
      <alignment horizontal="center" vertical="center"/>
    </xf>
    <xf numFmtId="0" fontId="7" fillId="0" borderId="14" xfId="6" applyFont="1" applyFill="1" applyBorder="1" applyAlignment="1">
      <alignment horizontal="left" vertical="center" shrinkToFit="1"/>
    </xf>
    <xf numFmtId="0" fontId="5" fillId="0" borderId="14" xfId="6" applyFont="1" applyFill="1" applyBorder="1" applyAlignment="1">
      <alignment horizontal="left" vertical="center" shrinkToFit="1"/>
    </xf>
    <xf numFmtId="0" fontId="7" fillId="0" borderId="14" xfId="6" applyFont="1" applyFill="1" applyBorder="1" applyAlignment="1">
      <alignment horizontal="center" vertical="center"/>
    </xf>
    <xf numFmtId="0" fontId="7" fillId="0" borderId="76" xfId="6" applyFont="1" applyFill="1" applyBorder="1" applyAlignment="1">
      <alignment horizontal="center" vertical="center"/>
    </xf>
    <xf numFmtId="0" fontId="7" fillId="0" borderId="15" xfId="6" applyFont="1" applyFill="1" applyBorder="1" applyAlignment="1">
      <alignment horizontal="center" vertical="center"/>
    </xf>
    <xf numFmtId="0" fontId="7" fillId="0" borderId="10" xfId="6" applyFont="1" applyFill="1" applyBorder="1" applyAlignment="1">
      <alignment vertical="center" shrinkToFit="1"/>
    </xf>
    <xf numFmtId="0" fontId="7" fillId="0" borderId="92" xfId="6" applyFont="1" applyFill="1" applyBorder="1" applyAlignment="1">
      <alignment horizontal="center" vertical="center"/>
    </xf>
    <xf numFmtId="0" fontId="7" fillId="0" borderId="92" xfId="6" applyFont="1" applyFill="1" applyBorder="1" applyAlignment="1">
      <alignment horizontal="justify" vertical="center" shrinkToFit="1"/>
    </xf>
    <xf numFmtId="0" fontId="7" fillId="0" borderId="94" xfId="6" applyFont="1" applyFill="1" applyBorder="1" applyAlignment="1">
      <alignment horizontal="center" vertical="center" shrinkToFit="1"/>
    </xf>
    <xf numFmtId="0" fontId="7" fillId="0" borderId="92" xfId="6" applyFont="1" applyFill="1" applyBorder="1" applyAlignment="1">
      <alignment horizontal="center" vertical="center" shrinkToFit="1"/>
    </xf>
    <xf numFmtId="0" fontId="80" fillId="0" borderId="8" xfId="1" applyFont="1" applyFill="1" applyBorder="1" applyAlignment="1">
      <alignment horizontal="justify" vertical="center"/>
    </xf>
    <xf numFmtId="0" fontId="80" fillId="0" borderId="14" xfId="6" applyFont="1" applyFill="1" applyBorder="1" applyAlignment="1">
      <alignment horizontal="left" vertical="center" shrinkToFit="1"/>
    </xf>
    <xf numFmtId="0" fontId="80" fillId="0" borderId="14" xfId="1" applyFont="1" applyFill="1" applyBorder="1" applyAlignment="1">
      <alignment horizontal="center" vertical="center" shrinkToFit="1"/>
    </xf>
    <xf numFmtId="0" fontId="80" fillId="0" borderId="76" xfId="1" applyFont="1" applyFill="1" applyBorder="1" applyAlignment="1">
      <alignment horizontal="center" vertical="center" shrinkToFit="1"/>
    </xf>
    <xf numFmtId="0" fontId="5" fillId="0" borderId="8" xfId="6" applyFont="1" applyFill="1" applyBorder="1">
      <alignment vertical="center"/>
    </xf>
    <xf numFmtId="0" fontId="80" fillId="0" borderId="8" xfId="6" applyFont="1" applyFill="1" applyBorder="1" applyAlignment="1">
      <alignment horizontal="left" vertical="center"/>
    </xf>
    <xf numFmtId="0" fontId="5" fillId="0" borderId="92" xfId="6" applyFont="1" applyFill="1" applyBorder="1">
      <alignment vertical="center"/>
    </xf>
    <xf numFmtId="0" fontId="7" fillId="0" borderId="94" xfId="6" applyFont="1" applyFill="1" applyBorder="1" applyAlignment="1">
      <alignment horizontal="center" vertical="center"/>
    </xf>
    <xf numFmtId="0" fontId="7" fillId="0" borderId="120" xfId="6" applyFont="1" applyFill="1" applyBorder="1" applyAlignment="1">
      <alignment horizontal="center" vertical="center"/>
    </xf>
    <xf numFmtId="0" fontId="80" fillId="0" borderId="9" xfId="1" applyFont="1" applyFill="1" applyBorder="1">
      <alignment vertical="center"/>
    </xf>
    <xf numFmtId="0" fontId="80" fillId="0" borderId="217" xfId="1" applyFont="1" applyFill="1" applyBorder="1" applyAlignment="1">
      <alignment horizontal="left" vertical="center"/>
    </xf>
    <xf numFmtId="0" fontId="80" fillId="0" borderId="219" xfId="1" applyFont="1" applyFill="1" applyBorder="1">
      <alignment vertical="center"/>
    </xf>
    <xf numFmtId="0" fontId="80" fillId="0" borderId="219" xfId="1" applyFont="1" applyFill="1" applyBorder="1" applyAlignment="1">
      <alignment horizontal="center" vertical="center"/>
    </xf>
    <xf numFmtId="0" fontId="80" fillId="0" borderId="220" xfId="6" applyFont="1" applyFill="1" applyBorder="1" applyAlignment="1">
      <alignment horizontal="center" vertical="center"/>
    </xf>
    <xf numFmtId="0" fontId="80" fillId="0" borderId="116" xfId="1" applyFont="1" applyFill="1" applyBorder="1">
      <alignment vertical="center"/>
    </xf>
    <xf numFmtId="0" fontId="80" fillId="0" borderId="92" xfId="1" applyFont="1" applyFill="1" applyBorder="1" applyAlignment="1">
      <alignment vertical="center" shrinkToFit="1"/>
    </xf>
    <xf numFmtId="0" fontId="80" fillId="0" borderId="92" xfId="6" applyFont="1" applyFill="1" applyBorder="1" applyAlignment="1">
      <alignment horizontal="center" vertical="center"/>
    </xf>
    <xf numFmtId="0" fontId="80" fillId="0" borderId="93" xfId="6" applyFont="1" applyFill="1" applyBorder="1" applyAlignment="1">
      <alignment horizontal="center" vertical="center"/>
    </xf>
    <xf numFmtId="0" fontId="7" fillId="0" borderId="219" xfId="6" applyFont="1" applyFill="1" applyBorder="1" applyAlignment="1">
      <alignment horizontal="left" vertical="center" shrinkToFit="1"/>
    </xf>
    <xf numFmtId="0" fontId="80" fillId="0" borderId="1" xfId="1" applyFont="1" applyFill="1" applyBorder="1" applyAlignment="1">
      <alignment horizontal="left" vertical="center"/>
    </xf>
    <xf numFmtId="0" fontId="80" fillId="0" borderId="3" xfId="1" applyFont="1" applyFill="1" applyBorder="1">
      <alignment vertical="center"/>
    </xf>
    <xf numFmtId="0" fontId="80" fillId="0" borderId="3" xfId="6" applyFont="1" applyFill="1" applyBorder="1" applyAlignment="1">
      <alignment horizontal="center" vertical="center"/>
    </xf>
    <xf numFmtId="0" fontId="80" fillId="0" borderId="2" xfId="6" applyFont="1" applyFill="1" applyBorder="1" applyAlignment="1">
      <alignment horizontal="center" vertical="center"/>
    </xf>
    <xf numFmtId="0" fontId="80" fillId="0" borderId="1" xfId="1" applyFont="1" applyFill="1" applyBorder="1">
      <alignment vertical="center"/>
    </xf>
    <xf numFmtId="0" fontId="80" fillId="0" borderId="3" xfId="6" applyFont="1" applyFill="1" applyBorder="1" applyAlignment="1">
      <alignment horizontal="left" vertical="center"/>
    </xf>
    <xf numFmtId="0" fontId="80" fillId="0" borderId="4" xfId="6" applyFont="1" applyFill="1" applyBorder="1" applyAlignment="1">
      <alignment horizontal="center" vertical="center"/>
    </xf>
    <xf numFmtId="0" fontId="75" fillId="0" borderId="1" xfId="1" applyFont="1" applyFill="1" applyBorder="1" applyAlignment="1">
      <alignment horizontal="center" vertical="center"/>
    </xf>
    <xf numFmtId="0" fontId="7" fillId="0" borderId="3" xfId="1" applyFont="1" applyFill="1" applyBorder="1">
      <alignment vertical="center"/>
    </xf>
    <xf numFmtId="0" fontId="7" fillId="0" borderId="3" xfId="6" applyFont="1" applyFill="1" applyBorder="1" applyAlignment="1">
      <alignment horizontal="center" vertical="center"/>
    </xf>
    <xf numFmtId="0" fontId="7" fillId="0" borderId="2" xfId="6" applyFont="1" applyFill="1" applyBorder="1" applyAlignment="1">
      <alignment horizontal="center" vertical="center"/>
    </xf>
    <xf numFmtId="0" fontId="75" fillId="0" borderId="3" xfId="1" applyFont="1" applyFill="1" applyBorder="1" applyAlignment="1">
      <alignment horizontal="center" vertical="center"/>
    </xf>
    <xf numFmtId="0" fontId="7" fillId="0" borderId="4" xfId="6" applyFont="1" applyFill="1" applyBorder="1" applyAlignment="1">
      <alignment horizontal="center" vertical="center"/>
    </xf>
    <xf numFmtId="0" fontId="7" fillId="0" borderId="5" xfId="6" applyFont="1" applyFill="1" applyBorder="1" applyAlignment="1">
      <alignment horizontal="center" vertical="center"/>
    </xf>
    <xf numFmtId="0" fontId="7" fillId="0" borderId="3" xfId="6" applyFont="1" applyFill="1" applyBorder="1" applyAlignment="1">
      <alignment horizontal="left" vertical="center" shrinkToFit="1"/>
    </xf>
    <xf numFmtId="0" fontId="7" fillId="0" borderId="1" xfId="6" applyFont="1" applyFill="1" applyBorder="1" applyAlignment="1">
      <alignment horizontal="center" vertical="center"/>
    </xf>
    <xf numFmtId="0" fontId="7" fillId="0" borderId="3" xfId="6" applyFont="1" applyFill="1" applyBorder="1" applyAlignment="1">
      <alignment horizontal="center" vertical="center" shrinkToFit="1"/>
    </xf>
    <xf numFmtId="0" fontId="7" fillId="0" borderId="4" xfId="6" applyFont="1" applyFill="1" applyBorder="1" applyAlignment="1">
      <alignment horizontal="center" vertical="center" shrinkToFit="1"/>
    </xf>
    <xf numFmtId="0" fontId="80" fillId="0" borderId="7" xfId="6" applyFont="1" applyFill="1" applyBorder="1" applyAlignment="1">
      <alignment horizontal="center" vertical="center"/>
    </xf>
    <xf numFmtId="0" fontId="80" fillId="0" borderId="154" xfId="1" applyFont="1" applyFill="1" applyBorder="1" applyAlignment="1">
      <alignment horizontal="left" vertical="center"/>
    </xf>
    <xf numFmtId="0" fontId="75" fillId="0" borderId="154" xfId="1" applyFont="1" applyFill="1" applyBorder="1" applyAlignment="1">
      <alignment horizontal="center" vertical="center"/>
    </xf>
    <xf numFmtId="0" fontId="7" fillId="0" borderId="8" xfId="1" applyFont="1" applyFill="1" applyBorder="1">
      <alignment vertical="center"/>
    </xf>
    <xf numFmtId="0" fontId="75" fillId="0" borderId="8" xfId="1" applyFont="1" applyFill="1" applyBorder="1" applyAlignment="1">
      <alignment horizontal="center" vertical="center"/>
    </xf>
    <xf numFmtId="0" fontId="7" fillId="0" borderId="154" xfId="6" applyFont="1" applyFill="1" applyBorder="1" applyAlignment="1">
      <alignment horizontal="center" vertical="center" shrinkToFit="1"/>
    </xf>
    <xf numFmtId="0" fontId="6" fillId="0" borderId="8" xfId="6" applyFont="1" applyFill="1" applyBorder="1" applyAlignment="1">
      <alignment horizontal="justify" vertical="center" shrinkToFit="1"/>
    </xf>
    <xf numFmtId="0" fontId="80" fillId="0" borderId="8" xfId="1" applyFont="1" applyFill="1" applyBorder="1" applyAlignment="1">
      <alignment horizontal="center" vertical="center"/>
    </xf>
    <xf numFmtId="0" fontId="80" fillId="0" borderId="9" xfId="1" applyFont="1" applyFill="1" applyBorder="1" applyAlignment="1">
      <alignment horizontal="center" vertical="center"/>
    </xf>
    <xf numFmtId="0" fontId="5" fillId="0" borderId="154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7" xfId="1" applyFont="1" applyFill="1" applyBorder="1">
      <alignment vertical="center"/>
    </xf>
    <xf numFmtId="0" fontId="7" fillId="0" borderId="8" xfId="6" applyFont="1" applyFill="1" applyBorder="1" applyAlignment="1">
      <alignment horizontal="justify" vertical="center" shrinkToFit="1"/>
    </xf>
    <xf numFmtId="0" fontId="80" fillId="0" borderId="8" xfId="0" applyFont="1" applyFill="1" applyBorder="1" applyAlignment="1">
      <alignment horizontal="left" vertical="center" shrinkToFit="1"/>
    </xf>
    <xf numFmtId="0" fontId="80" fillId="0" borderId="8" xfId="6" applyFont="1" applyFill="1" applyBorder="1" applyAlignment="1">
      <alignment horizontal="center" vertical="center" shrinkToFit="1"/>
    </xf>
    <xf numFmtId="0" fontId="80" fillId="0" borderId="9" xfId="6" applyFont="1" applyFill="1" applyBorder="1" applyAlignment="1">
      <alignment horizontal="center" vertical="center" shrinkToFit="1"/>
    </xf>
    <xf numFmtId="0" fontId="7" fillId="0" borderId="9" xfId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center" vertical="center"/>
    </xf>
    <xf numFmtId="0" fontId="7" fillId="0" borderId="14" xfId="1" applyFont="1" applyFill="1" applyBorder="1" applyAlignment="1">
      <alignment horizontal="left" vertical="center" shrinkToFit="1"/>
    </xf>
    <xf numFmtId="0" fontId="7" fillId="0" borderId="14" xfId="1" applyFont="1" applyFill="1" applyBorder="1" applyAlignment="1">
      <alignment horizontal="center" vertical="center"/>
    </xf>
    <xf numFmtId="0" fontId="7" fillId="0" borderId="76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 shrinkToFit="1"/>
    </xf>
    <xf numFmtId="0" fontId="75" fillId="0" borderId="92" xfId="1" applyFont="1" applyFill="1" applyBorder="1" applyAlignment="1">
      <alignment horizontal="left" vertical="center"/>
    </xf>
    <xf numFmtId="0" fontId="7" fillId="0" borderId="92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vertical="center" shrinkToFit="1"/>
    </xf>
    <xf numFmtId="0" fontId="80" fillId="0" borderId="7" xfId="1" applyFont="1" applyFill="1" applyBorder="1" applyAlignment="1">
      <alignment horizontal="center" vertical="center"/>
    </xf>
    <xf numFmtId="0" fontId="7" fillId="0" borderId="116" xfId="6" applyFont="1" applyFill="1" applyBorder="1" applyAlignment="1">
      <alignment horizontal="center" vertical="center"/>
    </xf>
    <xf numFmtId="0" fontId="80" fillId="0" borderId="154" xfId="0" applyFont="1" applyFill="1" applyBorder="1" applyAlignment="1">
      <alignment horizontal="left" vertical="center" shrinkToFit="1"/>
    </xf>
    <xf numFmtId="0" fontId="7" fillId="0" borderId="10" xfId="6" applyFont="1" applyFill="1" applyBorder="1" applyAlignment="1">
      <alignment horizontal="left" vertical="center" shrinkToFit="1"/>
    </xf>
    <xf numFmtId="0" fontId="80" fillId="0" borderId="7" xfId="1" applyFont="1" applyFill="1" applyBorder="1">
      <alignment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80" fillId="0" borderId="217" xfId="1" applyFont="1" applyFill="1" applyBorder="1">
      <alignment vertical="center"/>
    </xf>
    <xf numFmtId="0" fontId="80" fillId="0" borderId="218" xfId="1" applyFont="1" applyFill="1" applyBorder="1">
      <alignment vertical="center"/>
    </xf>
    <xf numFmtId="0" fontId="80" fillId="0" borderId="219" xfId="6" applyFont="1" applyFill="1" applyBorder="1" applyAlignment="1">
      <alignment horizontal="left" vertical="center"/>
    </xf>
    <xf numFmtId="0" fontId="80" fillId="0" borderId="220" xfId="1" applyFont="1" applyFill="1" applyBorder="1" applyAlignment="1">
      <alignment horizontal="center" vertical="center"/>
    </xf>
    <xf numFmtId="0" fontId="7" fillId="0" borderId="118" xfId="1" applyFont="1" applyFill="1" applyBorder="1" applyAlignment="1">
      <alignment horizontal="center" vertical="center"/>
    </xf>
    <xf numFmtId="0" fontId="7" fillId="0" borderId="219" xfId="1" applyFont="1" applyFill="1" applyBorder="1" applyAlignment="1">
      <alignment horizontal="center" vertical="center"/>
    </xf>
    <xf numFmtId="0" fontId="7" fillId="0" borderId="219" xfId="6" applyFont="1" applyFill="1" applyBorder="1" applyAlignment="1">
      <alignment horizontal="center" vertical="center"/>
    </xf>
    <xf numFmtId="0" fontId="7" fillId="0" borderId="220" xfId="6" applyFont="1" applyFill="1" applyBorder="1" applyAlignment="1">
      <alignment horizontal="center" vertical="center"/>
    </xf>
    <xf numFmtId="0" fontId="7" fillId="0" borderId="94" xfId="1" applyFont="1" applyFill="1" applyBorder="1" applyAlignment="1">
      <alignment horizontal="center" vertical="center"/>
    </xf>
    <xf numFmtId="0" fontId="7" fillId="0" borderId="92" xfId="1" applyFont="1" applyFill="1" applyBorder="1" applyAlignment="1">
      <alignment vertical="center" shrinkToFit="1"/>
    </xf>
    <xf numFmtId="0" fontId="7" fillId="0" borderId="120" xfId="1" applyFont="1" applyFill="1" applyBorder="1" applyAlignment="1">
      <alignment horizontal="center" vertical="center"/>
    </xf>
    <xf numFmtId="0" fontId="7" fillId="0" borderId="93" xfId="1" applyFont="1" applyFill="1" applyBorder="1" applyAlignment="1">
      <alignment horizontal="center" vertical="center"/>
    </xf>
    <xf numFmtId="0" fontId="7" fillId="0" borderId="94" xfId="1" applyFont="1" applyFill="1" applyBorder="1" applyAlignment="1">
      <alignment horizontal="center" vertical="center" shrinkToFit="1"/>
    </xf>
    <xf numFmtId="0" fontId="11" fillId="0" borderId="0" xfId="6" applyFont="1" applyFill="1" applyAlignment="1">
      <alignment horizontal="center" vertical="center"/>
    </xf>
    <xf numFmtId="0" fontId="7" fillId="0" borderId="0" xfId="6" applyFont="1" applyFill="1" applyAlignment="1">
      <alignment horizontal="right" vertical="center"/>
    </xf>
    <xf numFmtId="0" fontId="5" fillId="0" borderId="0" xfId="6" applyFont="1" applyFill="1">
      <alignment vertical="center"/>
    </xf>
    <xf numFmtId="0" fontId="5" fillId="0" borderId="0" xfId="6" applyFont="1" applyFill="1" applyAlignment="1">
      <alignment horizontal="center" vertical="center"/>
    </xf>
    <xf numFmtId="0" fontId="5" fillId="0" borderId="0" xfId="6" applyFont="1" applyFill="1" applyAlignment="1">
      <alignment vertical="center"/>
    </xf>
    <xf numFmtId="0" fontId="5" fillId="0" borderId="234" xfId="6" applyFont="1" applyFill="1" applyBorder="1" applyAlignment="1">
      <alignment vertical="center"/>
    </xf>
    <xf numFmtId="0" fontId="7" fillId="0" borderId="0" xfId="6" applyFont="1" applyFill="1" applyAlignment="1">
      <alignment vertical="center"/>
    </xf>
    <xf numFmtId="0" fontId="7" fillId="0" borderId="0" xfId="1" applyFont="1" applyFill="1">
      <alignment vertical="center"/>
    </xf>
    <xf numFmtId="0" fontId="5" fillId="0" borderId="0" xfId="0" applyFont="1" applyFill="1" applyAlignment="1"/>
    <xf numFmtId="0" fontId="11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6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52" fillId="0" borderId="0" xfId="1" applyFont="1" applyFill="1">
      <alignment vertical="center"/>
    </xf>
    <xf numFmtId="0" fontId="47" fillId="0" borderId="0" xfId="0" applyFont="1">
      <alignment vertical="center"/>
    </xf>
    <xf numFmtId="0" fontId="5" fillId="0" borderId="0" xfId="0" applyFont="1">
      <alignment vertical="center"/>
    </xf>
    <xf numFmtId="0" fontId="47" fillId="24" borderId="0" xfId="0" applyFont="1" applyFill="1">
      <alignment vertical="center"/>
    </xf>
    <xf numFmtId="0" fontId="5" fillId="24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0" fontId="82" fillId="24" borderId="0" xfId="1" applyFont="1" applyFill="1" applyAlignment="1">
      <alignment horizontal="center" vertical="center"/>
    </xf>
    <xf numFmtId="0" fontId="5" fillId="24" borderId="0" xfId="1" applyFont="1" applyFill="1">
      <alignment vertical="center"/>
    </xf>
    <xf numFmtId="0" fontId="5" fillId="24" borderId="0" xfId="1" applyFont="1" applyFill="1" applyAlignment="1">
      <alignment horizontal="center" vertical="center"/>
    </xf>
    <xf numFmtId="0" fontId="5" fillId="27" borderId="0" xfId="1" applyFont="1" applyFill="1">
      <alignment vertical="center"/>
    </xf>
    <xf numFmtId="0" fontId="52" fillId="27" borderId="0" xfId="1" applyFont="1" applyFill="1">
      <alignment vertical="center"/>
    </xf>
    <xf numFmtId="0" fontId="52" fillId="24" borderId="0" xfId="1" applyFont="1" applyFill="1">
      <alignment vertical="center"/>
    </xf>
    <xf numFmtId="0" fontId="75" fillId="0" borderId="0" xfId="1" applyFont="1" applyFill="1" applyAlignment="1">
      <alignment horizontal="right" vertical="center" wrapText="1"/>
    </xf>
    <xf numFmtId="0" fontId="75" fillId="0" borderId="0" xfId="1" applyFont="1" applyFill="1" applyAlignment="1">
      <alignment horizontal="center" vertical="center" wrapText="1"/>
    </xf>
    <xf numFmtId="0" fontId="75" fillId="0" borderId="0" xfId="1" applyFont="1" applyFill="1" applyAlignment="1">
      <alignment vertical="center" wrapText="1"/>
    </xf>
    <xf numFmtId="0" fontId="75" fillId="0" borderId="0" xfId="0" applyFont="1" applyFill="1" applyAlignment="1">
      <alignment vertical="center" wrapText="1"/>
    </xf>
    <xf numFmtId="0" fontId="11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right" vertical="center" wrapText="1"/>
    </xf>
    <xf numFmtId="0" fontId="36" fillId="0" borderId="1" xfId="1" applyFont="1" applyFill="1" applyBorder="1" applyAlignment="1">
      <alignment horizontal="center" vertical="center" wrapText="1"/>
    </xf>
    <xf numFmtId="0" fontId="36" fillId="0" borderId="2" xfId="1" applyFont="1" applyFill="1" applyBorder="1" applyAlignment="1">
      <alignment horizontal="center" vertical="center" wrapText="1"/>
    </xf>
    <xf numFmtId="0" fontId="36" fillId="0" borderId="3" xfId="1" applyFont="1" applyFill="1" applyBorder="1" applyAlignment="1">
      <alignment horizontal="center" vertical="center" wrapText="1"/>
    </xf>
    <xf numFmtId="0" fontId="36" fillId="0" borderId="4" xfId="1" applyFont="1" applyFill="1" applyBorder="1" applyAlignment="1">
      <alignment horizontal="center" vertical="center" wrapText="1"/>
    </xf>
    <xf numFmtId="0" fontId="36" fillId="0" borderId="5" xfId="1" applyFont="1" applyFill="1" applyBorder="1" applyAlignment="1">
      <alignment horizontal="center" vertical="center" wrapText="1"/>
    </xf>
    <xf numFmtId="0" fontId="57" fillId="0" borderId="185" xfId="105" applyFont="1" applyFill="1" applyBorder="1" applyAlignment="1">
      <alignment horizontal="center" vertical="center"/>
    </xf>
    <xf numFmtId="0" fontId="67" fillId="0" borderId="176" xfId="105" applyFont="1" applyFill="1" applyBorder="1" applyAlignment="1">
      <alignment vertical="center"/>
    </xf>
    <xf numFmtId="0" fontId="36" fillId="0" borderId="6" xfId="1" applyFont="1" applyFill="1" applyBorder="1" applyAlignment="1">
      <alignment horizontal="center" vertical="center" wrapText="1"/>
    </xf>
    <xf numFmtId="0" fontId="36" fillId="0" borderId="7" xfId="1" applyFont="1" applyFill="1" applyBorder="1" applyAlignment="1">
      <alignment horizontal="center" vertical="center" wrapText="1"/>
    </xf>
    <xf numFmtId="0" fontId="36" fillId="0" borderId="154" xfId="1" applyFont="1" applyFill="1" applyBorder="1" applyAlignment="1">
      <alignment horizontal="center" vertical="center" wrapText="1"/>
    </xf>
    <xf numFmtId="0" fontId="36" fillId="0" borderId="136" xfId="1" applyFont="1" applyFill="1" applyBorder="1" applyAlignment="1">
      <alignment horizontal="center" vertical="center" wrapText="1"/>
    </xf>
    <xf numFmtId="0" fontId="36" fillId="0" borderId="138" xfId="1" applyFont="1" applyFill="1" applyBorder="1" applyAlignment="1">
      <alignment horizontal="center" vertical="center" wrapText="1"/>
    </xf>
    <xf numFmtId="0" fontId="36" fillId="0" borderId="10" xfId="1" applyFont="1" applyFill="1" applyBorder="1" applyAlignment="1">
      <alignment horizontal="center" vertical="center" wrapText="1"/>
    </xf>
    <xf numFmtId="0" fontId="36" fillId="0" borderId="8" xfId="1" applyFont="1" applyFill="1" applyBorder="1" applyAlignment="1">
      <alignment horizontal="center" vertical="center" wrapText="1"/>
    </xf>
    <xf numFmtId="0" fontId="36" fillId="0" borderId="9" xfId="1" applyFont="1" applyFill="1" applyBorder="1" applyAlignment="1">
      <alignment horizontal="center" vertical="center" wrapText="1"/>
    </xf>
    <xf numFmtId="0" fontId="36" fillId="0" borderId="11" xfId="1" applyFont="1" applyFill="1" applyBorder="1" applyAlignment="1">
      <alignment horizontal="center" vertical="center" textRotation="255"/>
    </xf>
    <xf numFmtId="0" fontId="36" fillId="0" borderId="54" xfId="1" applyFont="1" applyFill="1" applyBorder="1" applyAlignment="1">
      <alignment horizontal="center" vertical="center" textRotation="255"/>
    </xf>
    <xf numFmtId="0" fontId="66" fillId="0" borderId="182" xfId="105" applyFont="1" applyFill="1" applyBorder="1" applyAlignment="1">
      <alignment horizontal="center" vertical="center" textRotation="255"/>
    </xf>
    <xf numFmtId="0" fontId="67" fillId="0" borderId="183" xfId="105" applyFont="1" applyFill="1" applyBorder="1" applyAlignment="1">
      <alignment vertical="center"/>
    </xf>
    <xf numFmtId="0" fontId="67" fillId="0" borderId="184" xfId="105" applyFont="1" applyFill="1" applyBorder="1" applyAlignment="1">
      <alignment vertical="center"/>
    </xf>
    <xf numFmtId="0" fontId="13" fillId="0" borderId="0" xfId="105" applyFont="1" applyFill="1" applyAlignment="1">
      <alignment vertical="center"/>
    </xf>
    <xf numFmtId="0" fontId="67" fillId="0" borderId="185" xfId="105" applyFont="1" applyFill="1" applyBorder="1" applyAlignment="1">
      <alignment vertical="center"/>
    </xf>
    <xf numFmtId="0" fontId="67" fillId="0" borderId="186" xfId="105" applyFont="1" applyFill="1" applyBorder="1" applyAlignment="1">
      <alignment vertical="center"/>
    </xf>
    <xf numFmtId="0" fontId="36" fillId="0" borderId="137" xfId="1" applyFont="1" applyFill="1" applyBorder="1" applyAlignment="1">
      <alignment horizontal="center" vertical="center" wrapText="1"/>
    </xf>
    <xf numFmtId="0" fontId="36" fillId="0" borderId="125" xfId="1" applyFont="1" applyFill="1" applyBorder="1" applyAlignment="1">
      <alignment horizontal="center" vertical="center"/>
    </xf>
    <xf numFmtId="0" fontId="36" fillId="0" borderId="0" xfId="1" applyFont="1" applyFill="1" applyBorder="1" applyAlignment="1">
      <alignment horizontal="center" vertical="center"/>
    </xf>
    <xf numFmtId="0" fontId="36" fillId="0" borderId="100" xfId="1" applyFont="1" applyFill="1" applyBorder="1" applyAlignment="1">
      <alignment horizontal="center" vertical="center"/>
    </xf>
    <xf numFmtId="0" fontId="36" fillId="0" borderId="29" xfId="1" applyFont="1" applyFill="1" applyBorder="1" applyAlignment="1">
      <alignment horizontal="center" vertical="center"/>
    </xf>
    <xf numFmtId="0" fontId="36" fillId="0" borderId="30" xfId="1" applyFont="1" applyFill="1" applyBorder="1" applyAlignment="1">
      <alignment horizontal="center" vertical="center"/>
    </xf>
    <xf numFmtId="0" fontId="36" fillId="0" borderId="24" xfId="1" applyFont="1" applyFill="1" applyBorder="1" applyAlignment="1">
      <alignment horizontal="center" vertical="center"/>
    </xf>
    <xf numFmtId="0" fontId="55" fillId="0" borderId="19" xfId="1" applyFont="1" applyFill="1" applyBorder="1" applyAlignment="1">
      <alignment horizontal="center" vertical="center" wrapText="1"/>
    </xf>
    <xf numFmtId="0" fontId="36" fillId="0" borderId="56" xfId="0" applyFont="1" applyFill="1" applyBorder="1" applyAlignment="1">
      <alignment horizontal="center" vertical="center" wrapText="1"/>
    </xf>
    <xf numFmtId="0" fontId="36" fillId="0" borderId="40" xfId="1" applyFont="1" applyFill="1" applyBorder="1" applyAlignment="1">
      <alignment horizontal="center" vertical="center"/>
    </xf>
    <xf numFmtId="0" fontId="36" fillId="0" borderId="78" xfId="1" applyFont="1" applyFill="1" applyBorder="1" applyAlignment="1">
      <alignment horizontal="center" vertical="center"/>
    </xf>
    <xf numFmtId="0" fontId="52" fillId="0" borderId="82" xfId="0" applyFont="1" applyFill="1" applyBorder="1" applyAlignment="1">
      <alignment horizontal="center" vertical="center" textRotation="255" wrapText="1" shrinkToFit="1"/>
    </xf>
    <xf numFmtId="0" fontId="54" fillId="0" borderId="83" xfId="0" applyFont="1" applyFill="1" applyBorder="1" applyAlignment="1">
      <alignment horizontal="center" vertical="center" textRotation="255" wrapText="1" shrinkToFit="1"/>
    </xf>
    <xf numFmtId="0" fontId="54" fillId="0" borderId="39" xfId="0" applyFont="1" applyFill="1" applyBorder="1" applyAlignment="1">
      <alignment horizontal="center" vertical="center" textRotation="255" wrapText="1" shrinkToFit="1"/>
    </xf>
    <xf numFmtId="0" fontId="54" fillId="0" borderId="85" xfId="0" applyFont="1" applyFill="1" applyBorder="1" applyAlignment="1">
      <alignment horizontal="center" vertical="center" textRotation="255" wrapText="1" shrinkToFit="1"/>
    </xf>
    <xf numFmtId="0" fontId="36" fillId="0" borderId="65" xfId="0" applyFont="1" applyFill="1" applyBorder="1" applyAlignment="1">
      <alignment horizontal="center" vertical="center"/>
    </xf>
    <xf numFmtId="0" fontId="36" fillId="0" borderId="80" xfId="0" applyFont="1" applyFill="1" applyBorder="1" applyAlignment="1">
      <alignment horizontal="center" vertical="center"/>
    </xf>
    <xf numFmtId="0" fontId="54" fillId="0" borderId="68" xfId="1" applyFont="1" applyFill="1" applyBorder="1" applyAlignment="1">
      <alignment vertical="center" textRotation="255"/>
    </xf>
    <xf numFmtId="0" fontId="54" fillId="0" borderId="69" xfId="1" applyFont="1" applyFill="1" applyBorder="1" applyAlignment="1">
      <alignment vertical="center" textRotation="255"/>
    </xf>
    <xf numFmtId="0" fontId="54" fillId="0" borderId="17" xfId="1" applyFont="1" applyFill="1" applyBorder="1" applyAlignment="1">
      <alignment vertical="center" textRotation="255"/>
    </xf>
    <xf numFmtId="0" fontId="54" fillId="0" borderId="0" xfId="1" applyFont="1" applyFill="1" applyBorder="1" applyAlignment="1">
      <alignment vertical="center" textRotation="255"/>
    </xf>
    <xf numFmtId="0" fontId="36" fillId="0" borderId="19" xfId="1" applyFont="1" applyFill="1" applyBorder="1" applyAlignment="1">
      <alignment horizontal="center" vertical="center"/>
    </xf>
    <xf numFmtId="0" fontId="36" fillId="0" borderId="56" xfId="1" applyFont="1" applyFill="1" applyBorder="1" applyAlignment="1">
      <alignment horizontal="center" vertical="center"/>
    </xf>
    <xf numFmtId="0" fontId="54" fillId="0" borderId="17" xfId="1" applyFont="1" applyFill="1" applyBorder="1" applyAlignment="1">
      <alignment horizontal="center" vertical="center" textRotation="255" wrapText="1"/>
    </xf>
    <xf numFmtId="0" fontId="54" fillId="0" borderId="0" xfId="1" applyFont="1" applyFill="1" applyBorder="1" applyAlignment="1">
      <alignment horizontal="center" vertical="center" textRotation="255" wrapText="1"/>
    </xf>
    <xf numFmtId="0" fontId="36" fillId="0" borderId="68" xfId="1" applyFont="1" applyFill="1" applyBorder="1" applyAlignment="1">
      <alignment horizontal="center" vertical="center" wrapText="1"/>
    </xf>
    <xf numFmtId="0" fontId="36" fillId="0" borderId="69" xfId="1" applyFont="1" applyFill="1" applyBorder="1" applyAlignment="1">
      <alignment horizontal="center" vertical="center" wrapText="1"/>
    </xf>
    <xf numFmtId="0" fontId="36" fillId="0" borderId="20" xfId="1" applyFont="1" applyFill="1" applyBorder="1" applyAlignment="1">
      <alignment horizontal="center" vertical="center" wrapText="1"/>
    </xf>
    <xf numFmtId="0" fontId="36" fillId="0" borderId="45" xfId="1" applyFont="1" applyFill="1" applyBorder="1" applyAlignment="1">
      <alignment horizontal="center" vertical="center" wrapText="1"/>
    </xf>
    <xf numFmtId="0" fontId="36" fillId="0" borderId="33" xfId="1" applyFont="1" applyFill="1" applyBorder="1" applyAlignment="1">
      <alignment horizontal="center" vertical="center"/>
    </xf>
    <xf numFmtId="0" fontId="36" fillId="0" borderId="20" xfId="1" applyFont="1" applyFill="1" applyBorder="1" applyAlignment="1">
      <alignment horizontal="center" vertical="center"/>
    </xf>
    <xf numFmtId="0" fontId="36" fillId="0" borderId="3" xfId="1" applyFont="1" applyFill="1" applyBorder="1" applyAlignment="1">
      <alignment horizontal="center" vertical="center"/>
    </xf>
    <xf numFmtId="0" fontId="36" fillId="0" borderId="21" xfId="1" applyFont="1" applyFill="1" applyBorder="1" applyAlignment="1">
      <alignment horizontal="center" vertical="center"/>
    </xf>
    <xf numFmtId="0" fontId="36" fillId="0" borderId="4" xfId="1" applyFont="1" applyFill="1" applyBorder="1" applyAlignment="1">
      <alignment horizontal="center" vertical="center"/>
    </xf>
    <xf numFmtId="0" fontId="36" fillId="0" borderId="22" xfId="1" applyFont="1" applyFill="1" applyBorder="1" applyAlignment="1">
      <alignment horizontal="center" vertical="center"/>
    </xf>
    <xf numFmtId="0" fontId="36" fillId="0" borderId="1" xfId="1" applyFont="1" applyFill="1" applyBorder="1" applyAlignment="1">
      <alignment horizontal="center" vertical="center" shrinkToFit="1"/>
    </xf>
    <xf numFmtId="0" fontId="36" fillId="0" borderId="20" xfId="1" applyFont="1" applyFill="1" applyBorder="1" applyAlignment="1">
      <alignment horizontal="center" vertical="center" shrinkToFit="1"/>
    </xf>
    <xf numFmtId="0" fontId="36" fillId="0" borderId="26" xfId="1" applyFont="1" applyFill="1" applyBorder="1" applyAlignment="1">
      <alignment horizontal="center" vertical="center"/>
    </xf>
    <xf numFmtId="0" fontId="36" fillId="0" borderId="27" xfId="1" applyFont="1" applyFill="1" applyBorder="1" applyAlignment="1">
      <alignment horizontal="center" vertical="center"/>
    </xf>
    <xf numFmtId="0" fontId="36" fillId="0" borderId="31" xfId="1" applyFont="1" applyFill="1" applyBorder="1" applyAlignment="1">
      <alignment horizontal="center" vertical="center"/>
    </xf>
    <xf numFmtId="0" fontId="36" fillId="0" borderId="32" xfId="1" applyFont="1" applyFill="1" applyBorder="1" applyAlignment="1">
      <alignment horizontal="center" vertical="center" textRotation="255" wrapText="1"/>
    </xf>
    <xf numFmtId="0" fontId="36" fillId="0" borderId="24" xfId="1" applyFont="1" applyFill="1" applyBorder="1" applyAlignment="1">
      <alignment horizontal="center" vertical="center" textRotation="255" wrapText="1"/>
    </xf>
    <xf numFmtId="0" fontId="50" fillId="0" borderId="29" xfId="1" applyFont="1" applyFill="1" applyBorder="1" applyAlignment="1">
      <alignment horizontal="left" vertical="center" wrapText="1"/>
    </xf>
    <xf numFmtId="0" fontId="36" fillId="0" borderId="30" xfId="1" applyFont="1" applyFill="1" applyBorder="1" applyAlignment="1">
      <alignment horizontal="left" vertical="center"/>
    </xf>
    <xf numFmtId="0" fontId="36" fillId="0" borderId="24" xfId="1" applyFont="1" applyFill="1" applyBorder="1" applyAlignment="1">
      <alignment horizontal="left" vertical="center"/>
    </xf>
    <xf numFmtId="0" fontId="36" fillId="0" borderId="103" xfId="1" applyFont="1" applyFill="1" applyBorder="1" applyAlignment="1">
      <alignment horizontal="center" vertical="center"/>
    </xf>
    <xf numFmtId="0" fontId="36" fillId="0" borderId="28" xfId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center" vertical="center"/>
    </xf>
    <xf numFmtId="0" fontId="36" fillId="0" borderId="20" xfId="0" applyFont="1" applyFill="1" applyBorder="1" applyAlignment="1">
      <alignment horizontal="center" vertical="center"/>
    </xf>
    <xf numFmtId="0" fontId="36" fillId="0" borderId="25" xfId="1" applyFont="1" applyFill="1" applyBorder="1" applyAlignment="1">
      <alignment horizontal="center" vertical="center"/>
    </xf>
    <xf numFmtId="0" fontId="36" fillId="0" borderId="5" xfId="1" applyFont="1" applyFill="1" applyBorder="1" applyAlignment="1">
      <alignment horizontal="center" vertical="center"/>
    </xf>
    <xf numFmtId="0" fontId="36" fillId="0" borderId="23" xfId="1" applyFont="1" applyFill="1" applyBorder="1" applyAlignment="1">
      <alignment horizontal="center" vertical="center"/>
    </xf>
    <xf numFmtId="0" fontId="36" fillId="0" borderId="107" xfId="1" applyFont="1" applyFill="1" applyBorder="1" applyAlignment="1">
      <alignment horizontal="center" vertical="center" shrinkToFit="1"/>
    </xf>
    <xf numFmtId="0" fontId="36" fillId="0" borderId="108" xfId="1" applyFont="1" applyFill="1" applyBorder="1" applyAlignment="1">
      <alignment horizontal="center" vertical="center" shrinkToFit="1"/>
    </xf>
    <xf numFmtId="0" fontId="36" fillId="0" borderId="109" xfId="1" applyFont="1" applyFill="1" applyBorder="1" applyAlignment="1">
      <alignment horizontal="center" vertical="center" shrinkToFit="1"/>
    </xf>
    <xf numFmtId="0" fontId="36" fillId="0" borderId="106" xfId="1" applyFont="1" applyFill="1" applyBorder="1" applyAlignment="1">
      <alignment horizontal="center" vertical="center" shrinkToFit="1"/>
    </xf>
    <xf numFmtId="0" fontId="36" fillId="0" borderId="19" xfId="3" applyFont="1" applyFill="1" applyBorder="1" applyAlignment="1">
      <alignment horizontal="center" vertical="center" shrinkToFit="1"/>
    </xf>
    <xf numFmtId="0" fontId="36" fillId="0" borderId="56" xfId="3" applyFont="1" applyFill="1" applyBorder="1" applyAlignment="1">
      <alignment horizontal="center" vertical="center" shrinkToFit="1"/>
    </xf>
    <xf numFmtId="0" fontId="36" fillId="0" borderId="68" xfId="1" applyFont="1" applyFill="1" applyBorder="1" applyAlignment="1">
      <alignment vertical="center" textRotation="255" shrinkToFit="1"/>
    </xf>
    <xf numFmtId="0" fontId="36" fillId="0" borderId="121" xfId="1" applyFont="1" applyFill="1" applyBorder="1" applyAlignment="1">
      <alignment vertical="center" textRotation="255" shrinkToFit="1"/>
    </xf>
    <xf numFmtId="0" fontId="36" fillId="0" borderId="17" xfId="1" applyFont="1" applyFill="1" applyBorder="1" applyAlignment="1">
      <alignment vertical="center" textRotation="255" shrinkToFit="1"/>
    </xf>
    <xf numFmtId="0" fontId="36" fillId="0" borderId="0" xfId="1" applyFont="1" applyFill="1" applyBorder="1" applyAlignment="1">
      <alignment vertical="center" textRotation="255" shrinkToFit="1"/>
    </xf>
    <xf numFmtId="0" fontId="36" fillId="0" borderId="19" xfId="1" applyFont="1" applyFill="1" applyBorder="1" applyAlignment="1">
      <alignment horizontal="center" vertical="center" shrinkToFit="1"/>
    </xf>
    <xf numFmtId="0" fontId="36" fillId="0" borderId="56" xfId="1" applyFont="1" applyFill="1" applyBorder="1" applyAlignment="1">
      <alignment horizontal="center" vertical="center" shrinkToFit="1"/>
    </xf>
    <xf numFmtId="0" fontId="36" fillId="0" borderId="68" xfId="1" applyFont="1" applyFill="1" applyBorder="1" applyAlignment="1">
      <alignment horizontal="center" vertical="center" textRotation="255" shrinkToFit="1"/>
    </xf>
    <xf numFmtId="0" fontId="36" fillId="0" borderId="121" xfId="1" applyFont="1" applyFill="1" applyBorder="1" applyAlignment="1">
      <alignment horizontal="center" vertical="center" textRotation="255" shrinkToFit="1"/>
    </xf>
    <xf numFmtId="0" fontId="36" fillId="0" borderId="17" xfId="1" applyFont="1" applyFill="1" applyBorder="1" applyAlignment="1">
      <alignment horizontal="center" vertical="center" textRotation="255" shrinkToFit="1"/>
    </xf>
    <xf numFmtId="0" fontId="36" fillId="0" borderId="0" xfId="1" applyFont="1" applyFill="1" applyBorder="1" applyAlignment="1">
      <alignment horizontal="center" vertical="center" textRotation="255" shrinkToFit="1"/>
    </xf>
    <xf numFmtId="0" fontId="36" fillId="0" borderId="18" xfId="1" applyFont="1" applyFill="1" applyBorder="1" applyAlignment="1">
      <alignment horizontal="center" vertical="center" textRotation="255" shrinkToFit="1"/>
    </xf>
    <xf numFmtId="0" fontId="36" fillId="0" borderId="55" xfId="1" applyFont="1" applyFill="1" applyBorder="1" applyAlignment="1">
      <alignment horizontal="center" vertical="center" textRotation="255" shrinkToFit="1"/>
    </xf>
    <xf numFmtId="0" fontId="36" fillId="0" borderId="102" xfId="1" applyFont="1" applyFill="1" applyBorder="1" applyAlignment="1">
      <alignment vertical="center" shrinkToFit="1"/>
    </xf>
    <xf numFmtId="0" fontId="36" fillId="0" borderId="119" xfId="1" applyFont="1" applyFill="1" applyBorder="1" applyAlignment="1">
      <alignment vertical="center" shrinkToFit="1"/>
    </xf>
    <xf numFmtId="0" fontId="36" fillId="0" borderId="105" xfId="1" applyFont="1" applyFill="1" applyBorder="1" applyAlignment="1">
      <alignment horizontal="center" vertical="center" textRotation="255" shrinkToFit="1"/>
    </xf>
    <xf numFmtId="0" fontId="36" fillId="0" borderId="106" xfId="1" applyFont="1" applyFill="1" applyBorder="1" applyAlignment="1">
      <alignment horizontal="center" vertical="center" textRotation="255" shrinkToFit="1"/>
    </xf>
    <xf numFmtId="0" fontId="50" fillId="0" borderId="107" xfId="1" applyFont="1" applyFill="1" applyBorder="1" applyAlignment="1">
      <alignment horizontal="left" vertical="top" wrapText="1" shrinkToFit="1"/>
    </xf>
    <xf numFmtId="0" fontId="36" fillId="0" borderId="108" xfId="1" applyFont="1" applyFill="1" applyBorder="1" applyAlignment="1">
      <alignment horizontal="left" vertical="top" wrapText="1" shrinkToFit="1"/>
    </xf>
    <xf numFmtId="0" fontId="36" fillId="0" borderId="106" xfId="1" applyFont="1" applyFill="1" applyBorder="1" applyAlignment="1">
      <alignment horizontal="left" vertical="top" wrapText="1" shrinkToFit="1"/>
    </xf>
    <xf numFmtId="0" fontId="36" fillId="0" borderId="105" xfId="1" applyFont="1" applyFill="1" applyBorder="1" applyAlignment="1">
      <alignment vertical="center" shrinkToFit="1"/>
    </xf>
    <xf numFmtId="0" fontId="36" fillId="0" borderId="106" xfId="1" applyFont="1" applyFill="1" applyBorder="1" applyAlignment="1">
      <alignment vertical="center" shrinkToFit="1"/>
    </xf>
    <xf numFmtId="0" fontId="36" fillId="0" borderId="68" xfId="3" applyFont="1" applyFill="1" applyBorder="1" applyAlignment="1">
      <alignment horizontal="center" vertical="center" textRotation="255" shrinkToFit="1"/>
    </xf>
    <xf numFmtId="0" fontId="36" fillId="0" borderId="121" xfId="3" applyFont="1" applyFill="1" applyBorder="1" applyAlignment="1">
      <alignment horizontal="center" vertical="center" textRotation="255" shrinkToFit="1"/>
    </xf>
    <xf numFmtId="0" fontId="36" fillId="0" borderId="17" xfId="3" applyFont="1" applyFill="1" applyBorder="1" applyAlignment="1">
      <alignment horizontal="center" vertical="center" textRotation="255" shrinkToFit="1"/>
    </xf>
    <xf numFmtId="0" fontId="36" fillId="0" borderId="0" xfId="3" applyFont="1" applyFill="1" applyBorder="1" applyAlignment="1">
      <alignment horizontal="center" vertical="center" textRotation="255" shrinkToFit="1"/>
    </xf>
    <xf numFmtId="0" fontId="36" fillId="0" borderId="18" xfId="3" applyFont="1" applyFill="1" applyBorder="1" applyAlignment="1">
      <alignment horizontal="center" vertical="center" textRotation="255" shrinkToFit="1"/>
    </xf>
    <xf numFmtId="0" fontId="36" fillId="0" borderId="55" xfId="3" applyFont="1" applyFill="1" applyBorder="1" applyAlignment="1">
      <alignment horizontal="center" vertical="center" textRotation="255" shrinkToFit="1"/>
    </xf>
    <xf numFmtId="0" fontId="36" fillId="0" borderId="156" xfId="1" applyFont="1" applyFill="1" applyBorder="1" applyAlignment="1">
      <alignment horizontal="center" vertical="center" shrinkToFit="1"/>
    </xf>
    <xf numFmtId="0" fontId="36" fillId="0" borderId="153" xfId="1" applyFont="1" applyFill="1" applyBorder="1" applyAlignment="1">
      <alignment horizontal="center" vertical="center" shrinkToFit="1"/>
    </xf>
    <xf numFmtId="0" fontId="36" fillId="0" borderId="155" xfId="1" applyFont="1" applyFill="1" applyBorder="1" applyAlignment="1">
      <alignment horizontal="center" vertical="center" shrinkToFit="1"/>
    </xf>
    <xf numFmtId="0" fontId="36" fillId="0" borderId="158" xfId="1" applyFont="1" applyFill="1" applyBorder="1" applyAlignment="1">
      <alignment horizontal="center" vertical="center" shrinkToFit="1"/>
    </xf>
    <xf numFmtId="0" fontId="36" fillId="0" borderId="154" xfId="1" applyFont="1" applyFill="1" applyBorder="1" applyAlignment="1">
      <alignment horizontal="center" vertical="center" shrinkToFit="1"/>
    </xf>
    <xf numFmtId="0" fontId="36" fillId="0" borderId="152" xfId="1" applyFont="1" applyFill="1" applyBorder="1" applyAlignment="1">
      <alignment horizontal="center" vertical="center" shrinkToFit="1"/>
    </xf>
    <xf numFmtId="0" fontId="36" fillId="0" borderId="157" xfId="1" applyFont="1" applyFill="1" applyBorder="1" applyAlignment="1">
      <alignment horizontal="center" vertical="center" textRotation="255" shrinkToFit="1"/>
    </xf>
    <xf numFmtId="0" fontId="36" fillId="0" borderId="156" xfId="1" applyFont="1" applyFill="1" applyBorder="1" applyAlignment="1">
      <alignment horizontal="center" vertical="center" textRotation="255" shrinkToFit="1"/>
    </xf>
    <xf numFmtId="0" fontId="57" fillId="0" borderId="11" xfId="1" applyFont="1" applyFill="1" applyBorder="1" applyAlignment="1">
      <alignment vertical="center" textRotation="255" shrinkToFit="1"/>
    </xf>
    <xf numFmtId="0" fontId="57" fillId="0" borderId="54" xfId="1" applyFont="1" applyFill="1" applyBorder="1" applyAlignment="1">
      <alignment vertical="center" textRotation="255" shrinkToFit="1"/>
    </xf>
    <xf numFmtId="0" fontId="57" fillId="0" borderId="17" xfId="1" applyFont="1" applyFill="1" applyBorder="1" applyAlignment="1">
      <alignment vertical="center" textRotation="255" shrinkToFit="1"/>
    </xf>
    <xf numFmtId="0" fontId="57" fillId="0" borderId="0" xfId="1" applyFont="1" applyFill="1" applyBorder="1" applyAlignment="1">
      <alignment vertical="center" textRotation="255" shrinkToFit="1"/>
    </xf>
    <xf numFmtId="0" fontId="57" fillId="0" borderId="178" xfId="1" applyFont="1" applyFill="1" applyBorder="1" applyAlignment="1">
      <alignment vertical="center" textRotation="255" shrinkToFit="1"/>
    </xf>
    <xf numFmtId="0" fontId="57" fillId="0" borderId="179" xfId="1" applyFont="1" applyFill="1" applyBorder="1" applyAlignment="1">
      <alignment vertical="center" textRotation="255" shrinkToFit="1"/>
    </xf>
    <xf numFmtId="0" fontId="36" fillId="0" borderId="157" xfId="1" applyFont="1" applyFill="1" applyBorder="1" applyAlignment="1">
      <alignment horizontal="center" vertical="center" shrinkToFit="1"/>
    </xf>
    <xf numFmtId="0" fontId="57" fillId="0" borderId="180" xfId="1" applyFont="1" applyFill="1" applyBorder="1" applyAlignment="1">
      <alignment horizontal="center" vertical="center" shrinkToFit="1"/>
    </xf>
    <xf numFmtId="0" fontId="57" fillId="0" borderId="181" xfId="1" applyFont="1" applyFill="1" applyBorder="1" applyAlignment="1">
      <alignment horizontal="center" vertical="center" shrinkToFit="1"/>
    </xf>
    <xf numFmtId="0" fontId="36" fillId="0" borderId="97" xfId="1" applyFont="1" applyFill="1" applyBorder="1" applyAlignment="1">
      <alignment horizontal="center" vertical="center" shrinkToFit="1"/>
    </xf>
    <xf numFmtId="0" fontId="36" fillId="0" borderId="98" xfId="1" applyFont="1" applyFill="1" applyBorder="1" applyAlignment="1">
      <alignment horizontal="center" vertical="center" shrinkToFit="1"/>
    </xf>
    <xf numFmtId="0" fontId="36" fillId="0" borderId="99" xfId="1" applyFont="1" applyFill="1" applyBorder="1" applyAlignment="1">
      <alignment horizontal="center" vertical="center" shrinkToFit="1"/>
    </xf>
    <xf numFmtId="0" fontId="7" fillId="0" borderId="216" xfId="1" applyFont="1" applyFill="1" applyBorder="1" applyAlignment="1">
      <alignment horizontal="center" vertical="center" textRotation="255" wrapText="1"/>
    </xf>
    <xf numFmtId="0" fontId="7" fillId="0" borderId="103" xfId="1" applyFont="1" applyFill="1" applyBorder="1" applyAlignment="1">
      <alignment horizontal="center" vertical="center" textRotation="255" wrapText="1"/>
    </xf>
    <xf numFmtId="0" fontId="7" fillId="0" borderId="28" xfId="1" applyFont="1" applyFill="1" applyBorder="1" applyAlignment="1">
      <alignment horizontal="center" vertical="center" textRotation="255" wrapText="1"/>
    </xf>
    <xf numFmtId="0" fontId="7" fillId="0" borderId="25" xfId="1" applyFont="1" applyFill="1" applyBorder="1" applyAlignment="1">
      <alignment vertical="top" wrapText="1"/>
    </xf>
    <xf numFmtId="0" fontId="7" fillId="0" borderId="26" xfId="1" applyFont="1" applyFill="1" applyBorder="1" applyAlignment="1">
      <alignment vertical="top" wrapText="1"/>
    </xf>
    <xf numFmtId="0" fontId="7" fillId="0" borderId="27" xfId="1" applyFont="1" applyFill="1" applyBorder="1" applyAlignment="1">
      <alignment vertical="top" wrapText="1"/>
    </xf>
    <xf numFmtId="0" fontId="7" fillId="0" borderId="125" xfId="1" applyFont="1" applyFill="1" applyBorder="1" applyAlignment="1">
      <alignment vertical="top" wrapText="1"/>
    </xf>
    <xf numFmtId="0" fontId="7" fillId="0" borderId="0" xfId="1" applyFont="1" applyFill="1" applyBorder="1" applyAlignment="1">
      <alignment vertical="top" wrapText="1"/>
    </xf>
    <xf numFmtId="0" fontId="7" fillId="0" borderId="222" xfId="1" applyFont="1" applyFill="1" applyBorder="1" applyAlignment="1">
      <alignment vertical="top" wrapText="1"/>
    </xf>
    <xf numFmtId="0" fontId="7" fillId="0" borderId="29" xfId="1" applyFont="1" applyFill="1" applyBorder="1" applyAlignment="1">
      <alignment vertical="top" wrapText="1"/>
    </xf>
    <xf numFmtId="0" fontId="7" fillId="0" borderId="30" xfId="1" applyFont="1" applyFill="1" applyBorder="1" applyAlignment="1">
      <alignment vertical="top" wrapText="1"/>
    </xf>
    <xf numFmtId="0" fontId="7" fillId="0" borderId="31" xfId="1" applyFont="1" applyFill="1" applyBorder="1" applyAlignment="1">
      <alignment vertical="top" wrapText="1"/>
    </xf>
    <xf numFmtId="0" fontId="5" fillId="0" borderId="107" xfId="6" applyFont="1" applyFill="1" applyBorder="1" applyAlignment="1">
      <alignment horizontal="center" vertical="center"/>
    </xf>
    <xf numFmtId="0" fontId="5" fillId="0" borderId="108" xfId="6" applyFont="1" applyFill="1" applyBorder="1" applyAlignment="1">
      <alignment horizontal="center" vertical="center"/>
    </xf>
    <xf numFmtId="0" fontId="5" fillId="0" borderId="106" xfId="6" applyFont="1" applyFill="1" applyBorder="1" applyAlignment="1">
      <alignment horizontal="center" vertical="center"/>
    </xf>
    <xf numFmtId="0" fontId="5" fillId="0" borderId="109" xfId="6" applyFont="1" applyFill="1" applyBorder="1" applyAlignment="1">
      <alignment horizontal="center" vertical="center"/>
    </xf>
    <xf numFmtId="0" fontId="7" fillId="0" borderId="223" xfId="1" applyFont="1" applyFill="1" applyBorder="1" applyAlignment="1">
      <alignment horizontal="center" vertical="center" textRotation="255" wrapText="1"/>
    </xf>
    <xf numFmtId="0" fontId="7" fillId="0" borderId="215" xfId="1" applyFont="1" applyFill="1" applyBorder="1" applyAlignment="1">
      <alignment horizontal="center" vertical="center" textRotation="255" wrapText="1"/>
    </xf>
    <xf numFmtId="0" fontId="7" fillId="0" borderId="17" xfId="1" applyFont="1" applyFill="1" applyBorder="1" applyAlignment="1">
      <alignment horizontal="center" vertical="center" textRotation="255" wrapText="1"/>
    </xf>
    <xf numFmtId="0" fontId="7" fillId="0" borderId="100" xfId="1" applyFont="1" applyFill="1" applyBorder="1" applyAlignment="1">
      <alignment horizontal="center" vertical="center" textRotation="255" wrapText="1"/>
    </xf>
    <xf numFmtId="0" fontId="7" fillId="0" borderId="32" xfId="1" applyFont="1" applyFill="1" applyBorder="1" applyAlignment="1">
      <alignment horizontal="center" vertical="center" textRotation="255" wrapText="1"/>
    </xf>
    <xf numFmtId="0" fontId="7" fillId="0" borderId="24" xfId="1" applyFont="1" applyFill="1" applyBorder="1" applyAlignment="1">
      <alignment horizontal="center" vertical="center" textRotation="255" wrapText="1"/>
    </xf>
    <xf numFmtId="0" fontId="7" fillId="0" borderId="224" xfId="1" applyFont="1" applyFill="1" applyBorder="1" applyAlignment="1">
      <alignment horizontal="center" vertical="center" textRotation="255" wrapText="1"/>
    </xf>
    <xf numFmtId="0" fontId="7" fillId="0" borderId="115" xfId="1" applyFont="1" applyFill="1" applyBorder="1" applyAlignment="1">
      <alignment horizontal="center" vertical="center" textRotation="255" wrapText="1"/>
    </xf>
    <xf numFmtId="0" fontId="7" fillId="0" borderId="118" xfId="1" applyFont="1" applyFill="1" applyBorder="1" applyAlignment="1">
      <alignment horizontal="center" vertical="center" textRotation="255" wrapText="1"/>
    </xf>
    <xf numFmtId="0" fontId="7" fillId="0" borderId="25" xfId="1" applyFont="1" applyFill="1" applyBorder="1" applyAlignment="1">
      <alignment horizontal="center" vertical="center" wrapText="1"/>
    </xf>
    <xf numFmtId="0" fontId="7" fillId="0" borderId="26" xfId="1" applyFont="1" applyFill="1" applyBorder="1" applyAlignment="1">
      <alignment horizontal="center" vertical="center" wrapText="1"/>
    </xf>
    <xf numFmtId="0" fontId="7" fillId="0" borderId="215" xfId="1" applyFont="1" applyFill="1" applyBorder="1" applyAlignment="1">
      <alignment horizontal="center" vertical="center" wrapText="1"/>
    </xf>
    <xf numFmtId="0" fontId="7" fillId="0" borderId="125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7" fillId="0" borderId="100" xfId="1" applyFont="1" applyFill="1" applyBorder="1" applyAlignment="1">
      <alignment horizontal="center" vertical="center" wrapText="1"/>
    </xf>
    <xf numFmtId="0" fontId="7" fillId="0" borderId="29" xfId="1" applyFont="1" applyFill="1" applyBorder="1" applyAlignment="1">
      <alignment horizontal="center" vertical="center" wrapText="1"/>
    </xf>
    <xf numFmtId="0" fontId="7" fillId="0" borderId="30" xfId="1" applyFont="1" applyFill="1" applyBorder="1" applyAlignment="1">
      <alignment horizontal="center" vertical="center" wrapText="1"/>
    </xf>
    <xf numFmtId="0" fontId="7" fillId="0" borderId="24" xfId="1" applyFont="1" applyFill="1" applyBorder="1" applyAlignment="1">
      <alignment horizontal="center" vertical="center" wrapText="1"/>
    </xf>
    <xf numFmtId="0" fontId="7" fillId="0" borderId="225" xfId="1" applyFont="1" applyFill="1" applyBorder="1" applyAlignment="1">
      <alignment horizontal="center" vertical="center" wrapText="1"/>
    </xf>
    <xf numFmtId="0" fontId="7" fillId="0" borderId="226" xfId="1" applyFont="1" applyFill="1" applyBorder="1" applyAlignment="1">
      <alignment horizontal="center" vertical="center" wrapText="1"/>
    </xf>
    <xf numFmtId="0" fontId="7" fillId="0" borderId="227" xfId="1" applyFont="1" applyFill="1" applyBorder="1" applyAlignment="1">
      <alignment horizontal="center" vertical="center" wrapText="1"/>
    </xf>
    <xf numFmtId="0" fontId="7" fillId="0" borderId="228" xfId="1" applyFont="1" applyFill="1" applyBorder="1" applyAlignment="1">
      <alignment horizontal="center" vertical="center" wrapText="1"/>
    </xf>
    <xf numFmtId="0" fontId="7" fillId="0" borderId="229" xfId="1" applyFont="1" applyFill="1" applyBorder="1" applyAlignment="1">
      <alignment horizontal="center" vertical="center" wrapText="1"/>
    </xf>
    <xf numFmtId="0" fontId="7" fillId="0" borderId="230" xfId="1" applyFont="1" applyFill="1" applyBorder="1" applyAlignment="1">
      <alignment horizontal="center" vertical="center" wrapText="1"/>
    </xf>
    <xf numFmtId="0" fontId="7" fillId="0" borderId="231" xfId="1" applyFont="1" applyFill="1" applyBorder="1" applyAlignment="1">
      <alignment horizontal="center" vertical="center" wrapText="1"/>
    </xf>
    <xf numFmtId="0" fontId="7" fillId="0" borderId="232" xfId="1" applyFont="1" applyFill="1" applyBorder="1" applyAlignment="1">
      <alignment horizontal="center" vertical="center" wrapText="1"/>
    </xf>
    <xf numFmtId="0" fontId="7" fillId="0" borderId="233" xfId="1" applyFont="1" applyFill="1" applyBorder="1" applyAlignment="1">
      <alignment horizontal="center" vertical="center" wrapText="1"/>
    </xf>
    <xf numFmtId="0" fontId="5" fillId="0" borderId="30" xfId="1" applyFont="1" applyFill="1" applyBorder="1" applyAlignment="1">
      <alignment horizontal="right" vertical="center" wrapText="1"/>
    </xf>
    <xf numFmtId="0" fontId="6" fillId="0" borderId="97" xfId="1" applyFont="1" applyFill="1" applyBorder="1" applyAlignment="1">
      <alignment horizontal="center" vertical="center" textRotation="255"/>
    </xf>
    <xf numFmtId="0" fontId="6" fillId="0" borderId="99" xfId="1" applyFont="1" applyFill="1" applyBorder="1" applyAlignment="1">
      <alignment horizontal="center" vertical="center" textRotation="255"/>
    </xf>
    <xf numFmtId="0" fontId="6" fillId="0" borderId="11" xfId="6" applyFont="1" applyFill="1" applyBorder="1" applyAlignment="1">
      <alignment vertical="center" textRotation="255"/>
    </xf>
    <xf numFmtId="0" fontId="6" fillId="0" borderId="221" xfId="6" applyFont="1" applyFill="1" applyBorder="1" applyAlignment="1">
      <alignment vertical="center" textRotation="255"/>
    </xf>
    <xf numFmtId="0" fontId="6" fillId="0" borderId="17" xfId="6" applyFont="1" applyFill="1" applyBorder="1" applyAlignment="1">
      <alignment vertical="center" textRotation="255"/>
    </xf>
    <xf numFmtId="0" fontId="6" fillId="0" borderId="222" xfId="6" applyFont="1" applyFill="1" applyBorder="1" applyAlignment="1">
      <alignment vertical="center" textRotation="255"/>
    </xf>
    <xf numFmtId="0" fontId="6" fillId="0" borderId="32" xfId="6" applyFont="1" applyFill="1" applyBorder="1" applyAlignment="1">
      <alignment vertical="center" textRotation="255"/>
    </xf>
    <xf numFmtId="0" fontId="6" fillId="0" borderId="31" xfId="6" applyFont="1" applyFill="1" applyBorder="1" applyAlignment="1">
      <alignment vertical="center" textRotation="255"/>
    </xf>
    <xf numFmtId="0" fontId="6" fillId="0" borderId="223" xfId="1" applyFont="1" applyFill="1" applyBorder="1" applyAlignment="1">
      <alignment vertical="center" textRotation="255"/>
    </xf>
    <xf numFmtId="0" fontId="6" fillId="0" borderId="27" xfId="1" applyFont="1" applyFill="1" applyBorder="1" applyAlignment="1">
      <alignment vertical="center" textRotation="255"/>
    </xf>
    <xf numFmtId="0" fontId="6" fillId="0" borderId="17" xfId="1" applyFont="1" applyFill="1" applyBorder="1" applyAlignment="1">
      <alignment vertical="center" textRotation="255"/>
    </xf>
    <xf numFmtId="0" fontId="6" fillId="0" borderId="222" xfId="1" applyFont="1" applyFill="1" applyBorder="1" applyAlignment="1">
      <alignment vertical="center" textRotation="255"/>
    </xf>
    <xf numFmtId="0" fontId="6" fillId="0" borderId="32" xfId="1" applyFont="1" applyFill="1" applyBorder="1" applyAlignment="1">
      <alignment vertical="center" textRotation="255"/>
    </xf>
    <xf numFmtId="0" fontId="6" fillId="0" borderId="31" xfId="1" applyFont="1" applyFill="1" applyBorder="1" applyAlignment="1">
      <alignment vertical="center" textRotation="255"/>
    </xf>
    <xf numFmtId="0" fontId="6" fillId="0" borderId="105" xfId="1" applyFont="1" applyFill="1" applyBorder="1" applyAlignment="1">
      <alignment horizontal="center" vertical="center" wrapText="1"/>
    </xf>
    <xf numFmtId="0" fontId="6" fillId="0" borderId="109" xfId="1" applyFont="1" applyFill="1" applyBorder="1" applyAlignment="1">
      <alignment horizontal="center" vertical="center" wrapText="1"/>
    </xf>
    <xf numFmtId="0" fontId="7" fillId="0" borderId="105" xfId="1" applyFont="1" applyFill="1" applyBorder="1" applyAlignment="1">
      <alignment horizontal="center" vertical="center"/>
    </xf>
    <xf numFmtId="0" fontId="7" fillId="0" borderId="108" xfId="1" applyFont="1" applyFill="1" applyBorder="1" applyAlignment="1">
      <alignment horizontal="center" vertical="center"/>
    </xf>
    <xf numFmtId="0" fontId="7" fillId="0" borderId="106" xfId="1" applyFont="1" applyFill="1" applyBorder="1" applyAlignment="1">
      <alignment horizontal="center" vertical="center"/>
    </xf>
    <xf numFmtId="0" fontId="7" fillId="0" borderId="107" xfId="1" applyFont="1" applyFill="1" applyBorder="1" applyAlignment="1">
      <alignment horizontal="center" vertical="center"/>
    </xf>
    <xf numFmtId="0" fontId="7" fillId="0" borderId="109" xfId="1" applyFont="1" applyFill="1" applyBorder="1" applyAlignment="1">
      <alignment horizontal="center" vertical="center"/>
    </xf>
    <xf numFmtId="0" fontId="7" fillId="0" borderId="105" xfId="1" applyFont="1" applyFill="1" applyBorder="1" applyAlignment="1">
      <alignment horizontal="center" vertical="center" shrinkToFit="1"/>
    </xf>
    <xf numFmtId="0" fontId="7" fillId="0" borderId="108" xfId="1" applyFont="1" applyFill="1" applyBorder="1" applyAlignment="1">
      <alignment horizontal="center" vertical="center" shrinkToFit="1"/>
    </xf>
    <xf numFmtId="0" fontId="7" fillId="0" borderId="106" xfId="1" applyFont="1" applyFill="1" applyBorder="1" applyAlignment="1">
      <alignment horizontal="center" vertical="center" shrinkToFit="1"/>
    </xf>
    <xf numFmtId="0" fontId="5" fillId="0" borderId="3" xfId="1" applyFont="1" applyFill="1" applyBorder="1" applyAlignment="1">
      <alignment horizontal="center" vertical="center" shrinkToFit="1"/>
    </xf>
    <xf numFmtId="0" fontId="5" fillId="0" borderId="4" xfId="1" applyFont="1" applyFill="1" applyBorder="1" applyAlignment="1">
      <alignment horizontal="center" vertical="center" shrinkToFit="1"/>
    </xf>
    <xf numFmtId="0" fontId="5" fillId="0" borderId="219" xfId="1" applyFont="1" applyFill="1" applyBorder="1" applyAlignment="1">
      <alignment horizontal="center" vertical="center" shrinkToFit="1"/>
    </xf>
    <xf numFmtId="0" fontId="5" fillId="0" borderId="220" xfId="1" applyFont="1" applyFill="1" applyBorder="1" applyAlignment="1">
      <alignment horizontal="center" vertical="center" shrinkToFit="1"/>
    </xf>
    <xf numFmtId="0" fontId="5" fillId="0" borderId="1" xfId="1" applyFont="1" applyFill="1" applyBorder="1" applyAlignment="1">
      <alignment horizontal="center" vertical="center" shrinkToFit="1"/>
    </xf>
    <xf numFmtId="0" fontId="5" fillId="0" borderId="217" xfId="1" applyFont="1" applyFill="1" applyBorder="1" applyAlignment="1">
      <alignment horizontal="center" vertical="center" shrinkToFit="1"/>
    </xf>
    <xf numFmtId="0" fontId="5" fillId="0" borderId="26" xfId="1" applyFont="1" applyFill="1" applyBorder="1" applyAlignment="1">
      <alignment horizontal="center" vertical="center" shrinkToFit="1"/>
    </xf>
    <xf numFmtId="0" fontId="5" fillId="0" borderId="27" xfId="1" applyFont="1" applyFill="1" applyBorder="1" applyAlignment="1">
      <alignment horizontal="center" vertical="center" shrinkToFit="1"/>
    </xf>
    <xf numFmtId="0" fontId="5" fillId="0" borderId="30" xfId="1" applyFont="1" applyFill="1" applyBorder="1" applyAlignment="1">
      <alignment horizontal="center" vertical="center" shrinkToFit="1"/>
    </xf>
    <xf numFmtId="0" fontId="5" fillId="0" borderId="31" xfId="1" applyFont="1" applyFill="1" applyBorder="1" applyAlignment="1">
      <alignment horizontal="center" vertical="center" shrinkToFit="1"/>
    </xf>
    <xf numFmtId="0" fontId="36" fillId="0" borderId="107" xfId="1" applyFont="1" applyFill="1" applyBorder="1" applyAlignment="1">
      <alignment vertical="top" wrapText="1" shrinkToFit="1"/>
    </xf>
    <xf numFmtId="0" fontId="36" fillId="0" borderId="108" xfId="1" applyFont="1" applyFill="1" applyBorder="1" applyAlignment="1">
      <alignment vertical="top" shrinkToFit="1"/>
    </xf>
    <xf numFmtId="0" fontId="36" fillId="0" borderId="109" xfId="1" applyFont="1" applyFill="1" applyBorder="1" applyAlignment="1">
      <alignment vertical="top" shrinkToFit="1"/>
    </xf>
    <xf numFmtId="0" fontId="36" fillId="0" borderId="107" xfId="1" applyFont="1" applyFill="1" applyBorder="1" applyAlignment="1">
      <alignment vertical="top" shrinkToFit="1"/>
    </xf>
    <xf numFmtId="0" fontId="5" fillId="0" borderId="25" xfId="1" applyFont="1" applyFill="1" applyBorder="1" applyAlignment="1">
      <alignment horizontal="center" vertical="center" shrinkToFit="1"/>
    </xf>
    <xf numFmtId="0" fontId="5" fillId="0" borderId="29" xfId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17" xfId="0" applyFont="1" applyFill="1" applyBorder="1" applyAlignment="1">
      <alignment horizontal="center" vertical="center" shrinkToFit="1"/>
    </xf>
    <xf numFmtId="0" fontId="36" fillId="0" borderId="68" xfId="1" applyFont="1" applyFill="1" applyBorder="1" applyAlignment="1">
      <alignment horizontal="center" vertical="center" shrinkToFit="1"/>
    </xf>
    <xf numFmtId="0" fontId="36" fillId="0" borderId="121" xfId="1" applyFont="1" applyFill="1" applyBorder="1" applyAlignment="1">
      <alignment horizontal="center" vertical="center" shrinkToFit="1"/>
    </xf>
    <xf numFmtId="0" fontId="5" fillId="0" borderId="102" xfId="1" applyFont="1" applyFill="1" applyBorder="1" applyAlignment="1">
      <alignment horizontal="center" vertical="center" shrinkToFit="1"/>
    </xf>
    <xf numFmtId="0" fontId="5" fillId="0" borderId="119" xfId="1" applyFont="1" applyFill="1" applyBorder="1" applyAlignment="1">
      <alignment horizontal="center" vertical="center" shrinkToFit="1"/>
    </xf>
    <xf numFmtId="0" fontId="7" fillId="0" borderId="1" xfId="1" applyFont="1" applyFill="1" applyBorder="1" applyAlignment="1">
      <alignment horizontal="center" vertical="center" shrinkToFit="1"/>
    </xf>
    <xf numFmtId="0" fontId="7" fillId="0" borderId="2" xfId="1" applyFont="1" applyFill="1" applyBorder="1" applyAlignment="1">
      <alignment horizontal="center" vertical="center" shrinkToFit="1"/>
    </xf>
    <xf numFmtId="0" fontId="7" fillId="0" borderId="217" xfId="1" applyFont="1" applyFill="1" applyBorder="1" applyAlignment="1">
      <alignment horizontal="center" vertical="center" shrinkToFit="1"/>
    </xf>
    <xf numFmtId="0" fontId="7" fillId="0" borderId="218" xfId="1" applyFont="1" applyFill="1" applyBorder="1" applyAlignment="1">
      <alignment horizontal="center" vertical="center" shrinkToFit="1"/>
    </xf>
    <xf numFmtId="0" fontId="5" fillId="0" borderId="215" xfId="1" applyFont="1" applyFill="1" applyBorder="1" applyAlignment="1">
      <alignment horizontal="center" vertical="center" shrinkToFit="1"/>
    </xf>
    <xf numFmtId="0" fontId="5" fillId="0" borderId="24" xfId="1" applyFont="1" applyFill="1" applyBorder="1" applyAlignment="1">
      <alignment horizontal="center" vertical="center" shrinkToFit="1"/>
    </xf>
    <xf numFmtId="0" fontId="5" fillId="0" borderId="216" xfId="1" applyFont="1" applyFill="1" applyBorder="1" applyAlignment="1">
      <alignment horizontal="center" vertical="center" shrinkToFit="1"/>
    </xf>
    <xf numFmtId="0" fontId="5" fillId="0" borderId="28" xfId="1" applyFont="1" applyFill="1" applyBorder="1" applyAlignment="1">
      <alignment horizontal="center" vertical="center" shrinkToFit="1"/>
    </xf>
    <xf numFmtId="0" fontId="36" fillId="0" borderId="178" xfId="1" applyFont="1" applyFill="1" applyBorder="1" applyAlignment="1">
      <alignment vertical="center" textRotation="255" shrinkToFit="1"/>
    </xf>
    <xf numFmtId="0" fontId="36" fillId="0" borderId="55" xfId="1" applyFont="1" applyFill="1" applyBorder="1" applyAlignment="1">
      <alignment vertical="center" textRotation="255" shrinkToFit="1"/>
    </xf>
    <xf numFmtId="0" fontId="36" fillId="0" borderId="0" xfId="1" applyFont="1" applyFill="1" applyAlignment="1">
      <alignment vertical="center" textRotation="255" shrinkToFit="1"/>
    </xf>
    <xf numFmtId="0" fontId="36" fillId="0" borderId="178" xfId="1" applyFont="1" applyFill="1" applyBorder="1" applyAlignment="1">
      <alignment horizontal="center" vertical="center" shrinkToFit="1"/>
    </xf>
    <xf numFmtId="0" fontId="36" fillId="0" borderId="55" xfId="1" applyFont="1" applyFill="1" applyBorder="1" applyAlignment="1">
      <alignment horizontal="center" vertical="center" shrinkToFit="1"/>
    </xf>
    <xf numFmtId="0" fontId="36" fillId="0" borderId="8" xfId="1" applyFont="1" applyFill="1" applyBorder="1" applyAlignment="1">
      <alignment horizontal="center" vertical="center" shrinkToFit="1"/>
    </xf>
    <xf numFmtId="0" fontId="36" fillId="0" borderId="9" xfId="1" applyFont="1" applyFill="1" applyBorder="1" applyAlignment="1">
      <alignment horizontal="center" vertical="center" shrinkToFit="1"/>
    </xf>
    <xf numFmtId="0" fontId="64" fillId="0" borderId="182" xfId="0" applyFont="1" applyBorder="1" applyAlignment="1">
      <alignment horizontal="center" vertical="center" textRotation="255" shrinkToFit="1"/>
    </xf>
    <xf numFmtId="0" fontId="67" fillId="0" borderId="183" xfId="0" applyFont="1" applyBorder="1" applyAlignment="1">
      <alignment vertical="center"/>
    </xf>
    <xf numFmtId="0" fontId="67" fillId="0" borderId="184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67" fillId="0" borderId="185" xfId="0" applyFont="1" applyBorder="1" applyAlignment="1">
      <alignment vertical="center"/>
    </xf>
    <xf numFmtId="0" fontId="67" fillId="0" borderId="186" xfId="0" applyFont="1" applyBorder="1" applyAlignment="1">
      <alignment vertical="center"/>
    </xf>
    <xf numFmtId="0" fontId="64" fillId="0" borderId="199" xfId="0" applyFont="1" applyBorder="1" applyAlignment="1">
      <alignment horizontal="center" vertical="center" shrinkToFit="1"/>
    </xf>
    <xf numFmtId="0" fontId="67" fillId="0" borderId="200" xfId="0" applyFont="1" applyBorder="1" applyAlignment="1">
      <alignment vertical="center"/>
    </xf>
    <xf numFmtId="0" fontId="5" fillId="0" borderId="68" xfId="1" applyFont="1" applyFill="1" applyBorder="1" applyAlignment="1">
      <alignment horizontal="center" vertical="center" shrinkToFit="1"/>
    </xf>
    <xf numFmtId="0" fontId="5" fillId="0" borderId="121" xfId="0" applyFont="1" applyFill="1" applyBorder="1" applyAlignment="1">
      <alignment vertical="center" shrinkToFit="1"/>
    </xf>
    <xf numFmtId="0" fontId="36" fillId="0" borderId="7" xfId="1" applyFont="1" applyFill="1" applyBorder="1" applyAlignment="1">
      <alignment horizontal="center" vertical="center" shrinkToFit="1"/>
    </xf>
    <xf numFmtId="0" fontId="36" fillId="0" borderId="2" xfId="1" applyFont="1" applyFill="1" applyBorder="1" applyAlignment="1">
      <alignment horizontal="center" vertical="center" shrinkToFit="1"/>
    </xf>
    <xf numFmtId="0" fontId="7" fillId="24" borderId="1" xfId="1" applyFont="1" applyFill="1" applyBorder="1" applyAlignment="1">
      <alignment horizontal="center" vertical="center" wrapText="1"/>
    </xf>
    <xf numFmtId="0" fontId="7" fillId="24" borderId="3" xfId="1" applyFont="1" applyFill="1" applyBorder="1" applyAlignment="1">
      <alignment horizontal="center" vertical="center" wrapText="1"/>
    </xf>
    <xf numFmtId="0" fontId="7" fillId="24" borderId="4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97" xfId="1" applyFont="1" applyFill="1" applyBorder="1" applyAlignment="1">
      <alignment horizontal="center" vertical="center" wrapText="1"/>
    </xf>
    <xf numFmtId="0" fontId="7" fillId="0" borderId="98" xfId="1" applyFont="1" applyFill="1" applyBorder="1" applyAlignment="1">
      <alignment horizontal="center" vertical="center" wrapText="1"/>
    </xf>
    <xf numFmtId="0" fontId="7" fillId="0" borderId="99" xfId="1" applyFont="1" applyFill="1" applyBorder="1" applyAlignment="1">
      <alignment horizontal="center" vertical="center" wrapText="1"/>
    </xf>
  </cellXfs>
  <cellStyles count="106">
    <cellStyle name="20% - 輔色1 2" xfId="16"/>
    <cellStyle name="20% - 輔色2 2" xfId="17"/>
    <cellStyle name="20% - 輔色3 2" xfId="5"/>
    <cellStyle name="20% - 輔色4 2" xfId="18"/>
    <cellStyle name="20% - 輔色5 2" xfId="19"/>
    <cellStyle name="20% - 輔色6 2" xfId="20"/>
    <cellStyle name="40% - 輔色1 2" xfId="21"/>
    <cellStyle name="40% - 輔色2 2" xfId="22"/>
    <cellStyle name="40% - 輔色3 2" xfId="23"/>
    <cellStyle name="40% - 輔色4 2" xfId="24"/>
    <cellStyle name="40% - 輔色5 2" xfId="25"/>
    <cellStyle name="40% - 輔色6 2" xfId="26"/>
    <cellStyle name="60% - 輔色1 2" xfId="27"/>
    <cellStyle name="60% - 輔色2 2" xfId="28"/>
    <cellStyle name="60% - 輔色3 2" xfId="29"/>
    <cellStyle name="60% - 輔色4 2" xfId="30"/>
    <cellStyle name="60% - 輔色5 2" xfId="31"/>
    <cellStyle name="60% - 輔色6 2" xfId="32"/>
    <cellStyle name="一般" xfId="0" builtinId="0"/>
    <cellStyle name="一般 10" xfId="9"/>
    <cellStyle name="一般 11" xfId="68"/>
    <cellStyle name="一般 17" xfId="105"/>
    <cellStyle name="一般 2" xfId="1"/>
    <cellStyle name="一般 3" xfId="3"/>
    <cellStyle name="一般 3 2" xfId="12"/>
    <cellStyle name="一般 3 3" xfId="14"/>
    <cellStyle name="一般 3 3 2" xfId="6"/>
    <cellStyle name="一般 4" xfId="33"/>
    <cellStyle name="一般 5" xfId="67"/>
    <cellStyle name="一般 5 2" xfId="13"/>
    <cellStyle name="一般 6" xfId="8"/>
    <cellStyle name="一般 7" xfId="10"/>
    <cellStyle name="一般 7 2" xfId="4"/>
    <cellStyle name="一般 7 3" xfId="11"/>
    <cellStyle name="一般 8" xfId="15"/>
    <cellStyle name="一般 9" xfId="7"/>
    <cellStyle name="已瀏覽過的超連結" xfId="78" builtinId="9" hidden="1"/>
    <cellStyle name="已瀏覽過的超連結" xfId="80" builtinId="9" hidden="1"/>
    <cellStyle name="已瀏覽過的超連結" xfId="82" builtinId="9" hidden="1"/>
    <cellStyle name="已瀏覽過的超連結" xfId="84" builtinId="9" hidden="1"/>
    <cellStyle name="已瀏覽過的超連結" xfId="86" builtinId="9" hidden="1"/>
    <cellStyle name="已瀏覽過的超連結" xfId="88" builtinId="9" hidden="1"/>
    <cellStyle name="已瀏覽過的超連結" xfId="90" builtinId="9" hidden="1"/>
    <cellStyle name="已瀏覽過的超連結" xfId="92" builtinId="9" hidden="1"/>
    <cellStyle name="已瀏覽過的超連結" xfId="94" builtinId="9" hidden="1"/>
    <cellStyle name="已瀏覽過的超連結" xfId="96" builtinId="9" hidden="1"/>
    <cellStyle name="已瀏覽過的超連結" xfId="98" builtinId="9" hidden="1"/>
    <cellStyle name="已瀏覽過的超連結" xfId="100" builtinId="9" hidden="1"/>
    <cellStyle name="已瀏覽過的超連結" xfId="102" builtinId="9" hidden="1"/>
    <cellStyle name="中等 2" xfId="34"/>
    <cellStyle name="日" xfId="72"/>
    <cellStyle name="合計 2" xfId="35"/>
    <cellStyle name="好 2" xfId="36"/>
    <cellStyle name="好_○○部" xfId="37"/>
    <cellStyle name="好_99課程科目表修訂-竹日(管院休管系)990621" xfId="38"/>
    <cellStyle name="好_企管系102課程科目表1020530" xfId="39"/>
    <cellStyle name="好_企管系103課程科目表1030321" xfId="40"/>
    <cellStyle name="附註" xfId="69"/>
    <cellStyle name="計算方式 2" xfId="41"/>
    <cellStyle name="記事標題" xfId="71"/>
    <cellStyle name="連結的儲存格 2" xfId="42"/>
    <cellStyle name="備註 2" xfId="43"/>
    <cellStyle name="備註 3" xfId="44"/>
    <cellStyle name="超連結" xfId="77" builtinId="8" hidden="1"/>
    <cellStyle name="超連結" xfId="79" builtinId="8" hidden="1"/>
    <cellStyle name="超連結" xfId="81" builtinId="8" hidden="1"/>
    <cellStyle name="超連結" xfId="83" builtinId="8" hidden="1"/>
    <cellStyle name="超連結" xfId="85" builtinId="8" hidden="1"/>
    <cellStyle name="超連結" xfId="87" builtinId="8" hidden="1"/>
    <cellStyle name="超連結" xfId="89" builtinId="8" hidden="1"/>
    <cellStyle name="超連結" xfId="91" builtinId="8" hidden="1"/>
    <cellStyle name="超連結" xfId="93" builtinId="8" hidden="1"/>
    <cellStyle name="超連結" xfId="95" builtinId="8" hidden="1"/>
    <cellStyle name="超連結" xfId="97" builtinId="8" hidden="1"/>
    <cellStyle name="超連結" xfId="99" builtinId="8" hidden="1"/>
    <cellStyle name="超連結" xfId="101" builtinId="8" hidden="1"/>
    <cellStyle name="超連結 2" xfId="2"/>
    <cellStyle name="當日明細" xfId="70"/>
    <cellStyle name="說明文字 2" xfId="45"/>
    <cellStyle name="輔色1 2" xfId="46"/>
    <cellStyle name="輔色2 2" xfId="47"/>
    <cellStyle name="輔色3 2" xfId="48"/>
    <cellStyle name="輔色4 2" xfId="49"/>
    <cellStyle name="輔色5 2" xfId="50"/>
    <cellStyle name="輔色6 2" xfId="51"/>
    <cellStyle name="標題 1 2" xfId="52"/>
    <cellStyle name="標題 1 3" xfId="75"/>
    <cellStyle name="標題 2 2" xfId="53"/>
    <cellStyle name="標題 2 3" xfId="73"/>
    <cellStyle name="標題 3 2" xfId="54"/>
    <cellStyle name="標題 3 3" xfId="74"/>
    <cellStyle name="標題 4 2" xfId="55"/>
    <cellStyle name="標題 5" xfId="56"/>
    <cellStyle name="標題 6" xfId="76"/>
    <cellStyle name="課程資訊明細_d" xfId="57"/>
    <cellStyle name="課程資訊明細_xl26 2" xfId="104"/>
    <cellStyle name="課程資訊明細_xl29 2" xfId="103"/>
    <cellStyle name="輸入 2" xfId="58"/>
    <cellStyle name="輸出 2" xfId="59"/>
    <cellStyle name="檢查儲存格 2" xfId="60"/>
    <cellStyle name="壞 2" xfId="61"/>
    <cellStyle name="壞_○○部" xfId="62"/>
    <cellStyle name="壞_99課程科目表修訂-竹日(管院休管系)990621" xfId="63"/>
    <cellStyle name="壞_企管系102課程科目表1020530" xfId="64"/>
    <cellStyle name="壞_企管系103課程科目表1030321" xfId="65"/>
    <cellStyle name="警告文字 2" xfId="66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J34"/>
  <sheetViews>
    <sheetView tabSelected="1" topLeftCell="B1" zoomScale="70" zoomScaleNormal="70" zoomScaleSheetLayoutView="70" zoomScalePageLayoutView="50" workbookViewId="0">
      <selection activeCell="B3" sqref="B3:AI3"/>
    </sheetView>
  </sheetViews>
  <sheetFormatPr defaultColWidth="9" defaultRowHeight="15.75"/>
  <cols>
    <col min="1" max="1" width="9" style="120"/>
    <col min="2" max="2" width="3.375" style="79" customWidth="1"/>
    <col min="3" max="3" width="5.375" style="79" customWidth="1"/>
    <col min="4" max="4" width="12.625" style="1" customWidth="1"/>
    <col min="5" max="5" width="20.625" style="3" customWidth="1"/>
    <col min="6" max="6" width="4.5" style="2" bestFit="1" customWidth="1"/>
    <col min="7" max="7" width="4.375" style="2" customWidth="1"/>
    <col min="8" max="8" width="12.625" style="1" customWidth="1"/>
    <col min="9" max="9" width="20.625" style="3" customWidth="1"/>
    <col min="10" max="10" width="4.5" style="2" bestFit="1" customWidth="1"/>
    <col min="11" max="11" width="4.375" style="2" customWidth="1"/>
    <col min="12" max="12" width="12.625" style="1" customWidth="1"/>
    <col min="13" max="13" width="20.625" style="3" customWidth="1"/>
    <col min="14" max="15" width="4.5" style="1" bestFit="1" customWidth="1"/>
    <col min="16" max="16" width="12.625" style="1" customWidth="1"/>
    <col min="17" max="17" width="20.625" style="3" customWidth="1"/>
    <col min="18" max="19" width="4.5" style="1" bestFit="1" customWidth="1"/>
    <col min="20" max="20" width="12.625" style="1" customWidth="1"/>
    <col min="21" max="21" width="20.625" style="3" customWidth="1"/>
    <col min="22" max="22" width="4.5" style="2" bestFit="1" customWidth="1"/>
    <col min="23" max="23" width="4.75" style="2" bestFit="1" customWidth="1"/>
    <col min="24" max="24" width="15.375" style="1" customWidth="1"/>
    <col min="25" max="25" width="20.625" style="3" customWidth="1"/>
    <col min="26" max="27" width="4.5" style="1" bestFit="1" customWidth="1"/>
    <col min="28" max="28" width="12.625" style="1" customWidth="1"/>
    <col min="29" max="29" width="20.625" style="3" customWidth="1"/>
    <col min="30" max="30" width="4.375" style="1" customWidth="1"/>
    <col min="31" max="31" width="4.5" style="1" bestFit="1" customWidth="1"/>
    <col min="32" max="32" width="12.625" style="1" customWidth="1"/>
    <col min="33" max="33" width="20.625" style="3" customWidth="1"/>
    <col min="34" max="35" width="4.5" style="1" bestFit="1" customWidth="1"/>
    <col min="36" max="36" width="4.875" style="1" bestFit="1" customWidth="1"/>
    <col min="37" max="37" width="17.875" style="1" customWidth="1"/>
    <col min="38" max="16384" width="9" style="1"/>
  </cols>
  <sheetData>
    <row r="2" spans="1:36" s="6" customFormat="1" ht="27.75">
      <c r="A2" s="119"/>
      <c r="B2" s="772" t="s">
        <v>193</v>
      </c>
      <c r="C2" s="772"/>
      <c r="D2" s="772"/>
      <c r="E2" s="772"/>
      <c r="F2" s="772"/>
      <c r="G2" s="772"/>
      <c r="H2" s="772"/>
      <c r="I2" s="772"/>
      <c r="J2" s="772"/>
      <c r="K2" s="772"/>
      <c r="L2" s="772"/>
      <c r="M2" s="772"/>
      <c r="N2" s="772"/>
      <c r="O2" s="772"/>
      <c r="P2" s="772"/>
      <c r="Q2" s="772"/>
      <c r="R2" s="772"/>
      <c r="S2" s="772"/>
      <c r="T2" s="772"/>
      <c r="U2" s="772"/>
      <c r="V2" s="772"/>
      <c r="W2" s="772"/>
      <c r="X2" s="772"/>
      <c r="Y2" s="772"/>
      <c r="Z2" s="772"/>
      <c r="AA2" s="772"/>
      <c r="AB2" s="772"/>
      <c r="AC2" s="772"/>
      <c r="AD2" s="772"/>
      <c r="AE2" s="772"/>
      <c r="AF2" s="772"/>
      <c r="AG2" s="772"/>
      <c r="AH2" s="772"/>
      <c r="AI2" s="772"/>
    </row>
    <row r="3" spans="1:36" s="4" customFormat="1" ht="17.25" customHeight="1" thickBot="1">
      <c r="A3" s="94"/>
      <c r="B3" s="773" t="s">
        <v>274</v>
      </c>
      <c r="C3" s="773"/>
      <c r="D3" s="773"/>
      <c r="E3" s="773"/>
      <c r="F3" s="773"/>
      <c r="G3" s="773"/>
      <c r="H3" s="773"/>
      <c r="I3" s="773"/>
      <c r="J3" s="773"/>
      <c r="K3" s="773"/>
      <c r="L3" s="773"/>
      <c r="M3" s="773"/>
      <c r="N3" s="773"/>
      <c r="O3" s="773"/>
      <c r="P3" s="773"/>
      <c r="Q3" s="773"/>
      <c r="R3" s="773"/>
      <c r="S3" s="773"/>
      <c r="T3" s="773"/>
      <c r="U3" s="773"/>
      <c r="V3" s="773"/>
      <c r="W3" s="773"/>
      <c r="X3" s="773"/>
      <c r="Y3" s="773"/>
      <c r="Z3" s="773"/>
      <c r="AA3" s="773"/>
      <c r="AB3" s="773"/>
      <c r="AC3" s="773"/>
      <c r="AD3" s="773"/>
      <c r="AE3" s="773"/>
      <c r="AF3" s="773"/>
      <c r="AG3" s="773"/>
      <c r="AH3" s="773"/>
      <c r="AI3" s="773"/>
    </row>
    <row r="4" spans="1:36" ht="24.95" customHeight="1">
      <c r="B4" s="774" t="s">
        <v>109</v>
      </c>
      <c r="C4" s="775"/>
      <c r="D4" s="774" t="s">
        <v>194</v>
      </c>
      <c r="E4" s="776"/>
      <c r="F4" s="776"/>
      <c r="G4" s="776"/>
      <c r="H4" s="776"/>
      <c r="I4" s="776"/>
      <c r="J4" s="776"/>
      <c r="K4" s="777"/>
      <c r="L4" s="778" t="s">
        <v>195</v>
      </c>
      <c r="M4" s="776"/>
      <c r="N4" s="776"/>
      <c r="O4" s="776"/>
      <c r="P4" s="776"/>
      <c r="Q4" s="776"/>
      <c r="R4" s="776"/>
      <c r="S4" s="775"/>
      <c r="T4" s="774" t="s">
        <v>196</v>
      </c>
      <c r="U4" s="776"/>
      <c r="V4" s="776"/>
      <c r="W4" s="776"/>
      <c r="X4" s="776"/>
      <c r="Y4" s="776"/>
      <c r="Z4" s="776"/>
      <c r="AA4" s="777"/>
      <c r="AB4" s="778" t="s">
        <v>197</v>
      </c>
      <c r="AC4" s="776"/>
      <c r="AD4" s="776"/>
      <c r="AE4" s="776"/>
      <c r="AF4" s="776"/>
      <c r="AG4" s="776"/>
      <c r="AH4" s="776"/>
      <c r="AI4" s="777"/>
    </row>
    <row r="5" spans="1:36" s="2" customFormat="1" ht="24.95" customHeight="1">
      <c r="A5" s="121"/>
      <c r="B5" s="781" t="s">
        <v>110</v>
      </c>
      <c r="C5" s="782"/>
      <c r="D5" s="783" t="s">
        <v>111</v>
      </c>
      <c r="E5" s="784"/>
      <c r="F5" s="784"/>
      <c r="G5" s="784"/>
      <c r="H5" s="784" t="s">
        <v>112</v>
      </c>
      <c r="I5" s="784"/>
      <c r="J5" s="784"/>
      <c r="K5" s="785"/>
      <c r="L5" s="786" t="s">
        <v>111</v>
      </c>
      <c r="M5" s="787"/>
      <c r="N5" s="787"/>
      <c r="O5" s="787"/>
      <c r="P5" s="787" t="s">
        <v>112</v>
      </c>
      <c r="Q5" s="787"/>
      <c r="R5" s="787"/>
      <c r="S5" s="782"/>
      <c r="T5" s="797" t="s">
        <v>111</v>
      </c>
      <c r="U5" s="784"/>
      <c r="V5" s="784"/>
      <c r="W5" s="784"/>
      <c r="X5" s="784" t="s">
        <v>112</v>
      </c>
      <c r="Y5" s="784"/>
      <c r="Z5" s="784"/>
      <c r="AA5" s="785"/>
      <c r="AB5" s="786" t="s">
        <v>111</v>
      </c>
      <c r="AC5" s="787"/>
      <c r="AD5" s="787"/>
      <c r="AE5" s="787"/>
      <c r="AF5" s="787" t="s">
        <v>112</v>
      </c>
      <c r="AG5" s="787"/>
      <c r="AH5" s="787"/>
      <c r="AI5" s="788"/>
    </row>
    <row r="6" spans="1:36" ht="50.1" customHeight="1">
      <c r="B6" s="789"/>
      <c r="C6" s="790"/>
      <c r="D6" s="430" t="s">
        <v>113</v>
      </c>
      <c r="E6" s="431" t="s">
        <v>114</v>
      </c>
      <c r="F6" s="250" t="s">
        <v>115</v>
      </c>
      <c r="G6" s="250" t="s">
        <v>116</v>
      </c>
      <c r="H6" s="127" t="s">
        <v>113</v>
      </c>
      <c r="I6" s="127" t="s">
        <v>114</v>
      </c>
      <c r="J6" s="129" t="s">
        <v>115</v>
      </c>
      <c r="K6" s="130" t="s">
        <v>116</v>
      </c>
      <c r="L6" s="429" t="s">
        <v>113</v>
      </c>
      <c r="M6" s="123" t="s">
        <v>114</v>
      </c>
      <c r="N6" s="124" t="s">
        <v>115</v>
      </c>
      <c r="O6" s="124" t="s">
        <v>116</v>
      </c>
      <c r="P6" s="123" t="s">
        <v>113</v>
      </c>
      <c r="Q6" s="123" t="s">
        <v>114</v>
      </c>
      <c r="R6" s="124" t="s">
        <v>115</v>
      </c>
      <c r="S6" s="125" t="s">
        <v>116</v>
      </c>
      <c r="T6" s="126" t="s">
        <v>113</v>
      </c>
      <c r="U6" s="127" t="s">
        <v>114</v>
      </c>
      <c r="V6" s="128" t="s">
        <v>115</v>
      </c>
      <c r="W6" s="128" t="s">
        <v>116</v>
      </c>
      <c r="X6" s="127" t="s">
        <v>113</v>
      </c>
      <c r="Y6" s="127" t="s">
        <v>114</v>
      </c>
      <c r="Z6" s="129" t="s">
        <v>115</v>
      </c>
      <c r="AA6" s="130" t="s">
        <v>116</v>
      </c>
      <c r="AB6" s="82" t="s">
        <v>113</v>
      </c>
      <c r="AC6" s="80" t="s">
        <v>114</v>
      </c>
      <c r="AD6" s="122" t="s">
        <v>115</v>
      </c>
      <c r="AE6" s="122" t="s">
        <v>116</v>
      </c>
      <c r="AF6" s="80" t="s">
        <v>113</v>
      </c>
      <c r="AG6" s="80" t="s">
        <v>114</v>
      </c>
      <c r="AH6" s="122" t="s">
        <v>115</v>
      </c>
      <c r="AI6" s="131" t="s">
        <v>116</v>
      </c>
    </row>
    <row r="7" spans="1:36" ht="22.5" customHeight="1">
      <c r="B7" s="791" t="s">
        <v>255</v>
      </c>
      <c r="C7" s="792"/>
      <c r="D7" s="432" t="s">
        <v>5</v>
      </c>
      <c r="E7" s="216" t="s">
        <v>215</v>
      </c>
      <c r="F7" s="217">
        <v>2</v>
      </c>
      <c r="G7" s="217">
        <v>2</v>
      </c>
      <c r="H7" s="218" t="s">
        <v>4</v>
      </c>
      <c r="I7" s="219" t="s">
        <v>216</v>
      </c>
      <c r="J7" s="217">
        <v>2</v>
      </c>
      <c r="K7" s="433">
        <v>2</v>
      </c>
      <c r="L7" s="221" t="s">
        <v>220</v>
      </c>
      <c r="M7" s="216" t="s">
        <v>221</v>
      </c>
      <c r="N7" s="217">
        <v>2</v>
      </c>
      <c r="O7" s="217">
        <v>2</v>
      </c>
      <c r="P7" s="218" t="s">
        <v>222</v>
      </c>
      <c r="Q7" s="216" t="s">
        <v>223</v>
      </c>
      <c r="R7" s="217">
        <v>2</v>
      </c>
      <c r="S7" s="220">
        <v>2</v>
      </c>
      <c r="T7" s="222"/>
      <c r="U7" s="216" t="s">
        <v>224</v>
      </c>
      <c r="V7" s="223">
        <v>2</v>
      </c>
      <c r="W7" s="223">
        <v>2</v>
      </c>
      <c r="X7" s="218" t="s">
        <v>3</v>
      </c>
      <c r="Y7" s="223" t="s">
        <v>225</v>
      </c>
      <c r="Z7" s="217">
        <v>2</v>
      </c>
      <c r="AA7" s="224">
        <v>2</v>
      </c>
      <c r="AB7" s="225"/>
      <c r="AC7" s="216"/>
      <c r="AD7" s="217"/>
      <c r="AE7" s="217"/>
      <c r="AF7" s="223"/>
      <c r="AG7" s="226"/>
      <c r="AH7" s="227"/>
      <c r="AI7" s="228"/>
    </row>
    <row r="8" spans="1:36" ht="22.5" customHeight="1">
      <c r="B8" s="793"/>
      <c r="C8" s="794"/>
      <c r="D8" s="432" t="s">
        <v>2</v>
      </c>
      <c r="E8" s="251" t="s">
        <v>226</v>
      </c>
      <c r="F8" s="252">
        <v>2</v>
      </c>
      <c r="G8" s="252">
        <v>2</v>
      </c>
      <c r="H8" s="253" t="s">
        <v>2</v>
      </c>
      <c r="I8" s="254" t="s">
        <v>227</v>
      </c>
      <c r="J8" s="252">
        <v>2</v>
      </c>
      <c r="K8" s="434">
        <v>2</v>
      </c>
      <c r="L8" s="256" t="s">
        <v>59</v>
      </c>
      <c r="M8" s="251" t="s">
        <v>228</v>
      </c>
      <c r="N8" s="252">
        <v>2</v>
      </c>
      <c r="O8" s="252">
        <v>2</v>
      </c>
      <c r="P8" s="253" t="s">
        <v>58</v>
      </c>
      <c r="Q8" s="251" t="s">
        <v>229</v>
      </c>
      <c r="R8" s="252">
        <v>2</v>
      </c>
      <c r="S8" s="255">
        <v>2</v>
      </c>
      <c r="T8" s="256"/>
      <c r="U8" s="257"/>
      <c r="V8" s="258"/>
      <c r="W8" s="252"/>
      <c r="X8" s="218"/>
      <c r="Y8" s="223"/>
      <c r="Z8" s="217"/>
      <c r="AA8" s="224"/>
      <c r="AB8" s="225"/>
      <c r="AC8" s="216"/>
      <c r="AD8" s="217"/>
      <c r="AE8" s="217"/>
      <c r="AF8" s="223"/>
      <c r="AG8" s="216"/>
      <c r="AH8" s="217"/>
      <c r="AI8" s="220"/>
    </row>
    <row r="9" spans="1:36" ht="22.5" customHeight="1">
      <c r="B9" s="793"/>
      <c r="C9" s="794"/>
      <c r="D9" s="432" t="s">
        <v>1</v>
      </c>
      <c r="E9" s="251" t="s">
        <v>212</v>
      </c>
      <c r="F9" s="252">
        <v>2</v>
      </c>
      <c r="G9" s="252">
        <v>2</v>
      </c>
      <c r="H9" s="253" t="s">
        <v>0</v>
      </c>
      <c r="I9" s="254" t="s">
        <v>230</v>
      </c>
      <c r="J9" s="252">
        <v>2</v>
      </c>
      <c r="K9" s="434">
        <v>2</v>
      </c>
      <c r="L9" s="256" t="s">
        <v>262</v>
      </c>
      <c r="M9" s="259" t="s">
        <v>231</v>
      </c>
      <c r="N9" s="252">
        <v>2</v>
      </c>
      <c r="O9" s="252">
        <v>2</v>
      </c>
      <c r="P9" s="253" t="s">
        <v>259</v>
      </c>
      <c r="Q9" s="251" t="s">
        <v>232</v>
      </c>
      <c r="R9" s="252">
        <v>2</v>
      </c>
      <c r="S9" s="255">
        <v>2</v>
      </c>
      <c r="T9" s="256"/>
      <c r="U9" s="257"/>
      <c r="V9" s="258"/>
      <c r="W9" s="260"/>
      <c r="X9" s="218"/>
      <c r="Y9" s="223"/>
      <c r="Z9" s="217"/>
      <c r="AA9" s="224"/>
      <c r="AB9" s="225"/>
      <c r="AC9" s="216"/>
      <c r="AD9" s="217"/>
      <c r="AE9" s="217"/>
      <c r="AF9" s="223"/>
      <c r="AG9" s="216"/>
      <c r="AH9" s="217"/>
      <c r="AI9" s="220"/>
    </row>
    <row r="10" spans="1:36" ht="22.5" customHeight="1">
      <c r="B10" s="793"/>
      <c r="C10" s="794"/>
      <c r="D10" s="435" t="s">
        <v>248</v>
      </c>
      <c r="E10" s="210" t="s">
        <v>249</v>
      </c>
      <c r="F10" s="211">
        <v>1</v>
      </c>
      <c r="G10" s="211">
        <v>2</v>
      </c>
      <c r="H10" s="210" t="s">
        <v>250</v>
      </c>
      <c r="I10" s="210" t="s">
        <v>251</v>
      </c>
      <c r="J10" s="211">
        <v>1</v>
      </c>
      <c r="K10" s="354">
        <v>2</v>
      </c>
      <c r="L10" s="256"/>
      <c r="M10" s="261"/>
      <c r="N10" s="252"/>
      <c r="O10" s="252"/>
      <c r="P10" s="253"/>
      <c r="Q10" s="251"/>
      <c r="R10" s="252"/>
      <c r="S10" s="255"/>
      <c r="T10" s="256"/>
      <c r="U10" s="251"/>
      <c r="V10" s="252"/>
      <c r="W10" s="252"/>
      <c r="X10" s="218"/>
      <c r="Y10" s="216"/>
      <c r="Z10" s="217"/>
      <c r="AA10" s="224"/>
      <c r="AB10" s="225"/>
      <c r="AC10" s="223"/>
      <c r="AD10" s="217"/>
      <c r="AE10" s="217"/>
      <c r="AF10" s="223"/>
      <c r="AG10" s="223"/>
      <c r="AH10" s="217"/>
      <c r="AI10" s="220"/>
    </row>
    <row r="11" spans="1:36" ht="22.5" customHeight="1">
      <c r="B11" s="793"/>
      <c r="C11" s="794"/>
      <c r="D11" s="432" t="s">
        <v>233</v>
      </c>
      <c r="E11" s="251" t="s">
        <v>234</v>
      </c>
      <c r="F11" s="252">
        <v>2</v>
      </c>
      <c r="G11" s="252">
        <v>2</v>
      </c>
      <c r="H11" s="253"/>
      <c r="I11" s="251"/>
      <c r="J11" s="252"/>
      <c r="K11" s="434"/>
      <c r="L11" s="256"/>
      <c r="M11" s="261"/>
      <c r="N11" s="252"/>
      <c r="O11" s="252"/>
      <c r="P11" s="253"/>
      <c r="Q11" s="251"/>
      <c r="R11" s="252"/>
      <c r="S11" s="255"/>
      <c r="T11" s="256"/>
      <c r="U11" s="251"/>
      <c r="V11" s="252"/>
      <c r="W11" s="252"/>
      <c r="X11" s="218"/>
      <c r="Y11" s="216"/>
      <c r="Z11" s="217"/>
      <c r="AA11" s="224"/>
      <c r="AB11" s="225"/>
      <c r="AC11" s="223"/>
      <c r="AD11" s="217"/>
      <c r="AE11" s="217"/>
      <c r="AF11" s="223"/>
      <c r="AG11" s="223"/>
      <c r="AH11" s="217"/>
      <c r="AI11" s="220"/>
    </row>
    <row r="12" spans="1:36" ht="22.5" customHeight="1" thickBot="1">
      <c r="B12" s="795"/>
      <c r="C12" s="796"/>
      <c r="D12" s="436" t="s">
        <v>260</v>
      </c>
      <c r="E12" s="437" t="s">
        <v>256</v>
      </c>
      <c r="F12" s="438">
        <v>2</v>
      </c>
      <c r="G12" s="439">
        <v>2</v>
      </c>
      <c r="H12" s="440"/>
      <c r="I12" s="441"/>
      <c r="J12" s="438"/>
      <c r="K12" s="442"/>
      <c r="L12" s="264"/>
      <c r="M12" s="265"/>
      <c r="N12" s="262"/>
      <c r="O12" s="262"/>
      <c r="P12" s="266"/>
      <c r="Q12" s="265"/>
      <c r="R12" s="262"/>
      <c r="S12" s="263"/>
      <c r="T12" s="264"/>
      <c r="U12" s="265"/>
      <c r="V12" s="262"/>
      <c r="W12" s="262"/>
      <c r="X12" s="232"/>
      <c r="Y12" s="231"/>
      <c r="Z12" s="229"/>
      <c r="AA12" s="233"/>
      <c r="AB12" s="234"/>
      <c r="AC12" s="235"/>
      <c r="AD12" s="229"/>
      <c r="AE12" s="229"/>
      <c r="AF12" s="235"/>
      <c r="AG12" s="235"/>
      <c r="AH12" s="229"/>
      <c r="AI12" s="230"/>
    </row>
    <row r="13" spans="1:36" ht="22.5" customHeight="1" thickTop="1" thickBot="1">
      <c r="B13" s="779" t="s">
        <v>254</v>
      </c>
      <c r="C13" s="780"/>
      <c r="D13" s="236"/>
      <c r="E13" s="267"/>
      <c r="F13" s="268">
        <f>SUM(F8:F12)</f>
        <v>9</v>
      </c>
      <c r="G13" s="268">
        <f>SUM(G8:G12)</f>
        <v>10</v>
      </c>
      <c r="H13" s="269"/>
      <c r="I13" s="267"/>
      <c r="J13" s="268">
        <f>SUM(J8:J12)</f>
        <v>5</v>
      </c>
      <c r="K13" s="270">
        <f>SUM(K8:K12)</f>
        <v>6</v>
      </c>
      <c r="L13" s="271"/>
      <c r="M13" s="272"/>
      <c r="N13" s="268">
        <f>SUM(N8:N12)</f>
        <v>4</v>
      </c>
      <c r="O13" s="268">
        <f>SUM(O8:O12)</f>
        <v>4</v>
      </c>
      <c r="P13" s="273"/>
      <c r="Q13" s="272"/>
      <c r="R13" s="268">
        <f>SUM(R8:R12)</f>
        <v>4</v>
      </c>
      <c r="S13" s="270">
        <f>SUM(S8:S12)</f>
        <v>4</v>
      </c>
      <c r="T13" s="271"/>
      <c r="U13" s="272"/>
      <c r="V13" s="268">
        <f>SUM(V7:V12)</f>
        <v>2</v>
      </c>
      <c r="W13" s="268">
        <f>SUM(W7:W12)</f>
        <v>2</v>
      </c>
      <c r="X13" s="240"/>
      <c r="Y13" s="239"/>
      <c r="Z13" s="237">
        <f>SUM(Z7:Z12)</f>
        <v>2</v>
      </c>
      <c r="AA13" s="241">
        <f>SUM(AA7:AA12)</f>
        <v>2</v>
      </c>
      <c r="AB13" s="242"/>
      <c r="AC13" s="243"/>
      <c r="AD13" s="237"/>
      <c r="AE13" s="237"/>
      <c r="AF13" s="243"/>
      <c r="AG13" s="243"/>
      <c r="AH13" s="237">
        <f t="shared" ref="AH13:AI13" si="0">SUM(AH7:AH12)</f>
        <v>0</v>
      </c>
      <c r="AI13" s="238">
        <f t="shared" si="0"/>
        <v>0</v>
      </c>
      <c r="AJ13" s="1">
        <f>F13+J13+N13+R13+V13+Z13</f>
        <v>26</v>
      </c>
    </row>
    <row r="14" spans="1:36" ht="41.25" customHeight="1" thickTop="1" thickBot="1">
      <c r="B14" s="804" t="s">
        <v>204</v>
      </c>
      <c r="C14" s="805"/>
      <c r="D14" s="141"/>
      <c r="E14" s="83"/>
      <c r="F14" s="274"/>
      <c r="G14" s="274"/>
      <c r="H14" s="275"/>
      <c r="I14" s="276"/>
      <c r="J14" s="274"/>
      <c r="K14" s="277"/>
      <c r="L14" s="278"/>
      <c r="M14" s="276"/>
      <c r="N14" s="274"/>
      <c r="O14" s="274"/>
      <c r="P14" s="279"/>
      <c r="Q14" s="280" t="s">
        <v>257</v>
      </c>
      <c r="R14" s="258">
        <v>2</v>
      </c>
      <c r="S14" s="281">
        <v>2</v>
      </c>
      <c r="T14" s="282"/>
      <c r="U14" s="283" t="s">
        <v>258</v>
      </c>
      <c r="V14" s="274">
        <v>2</v>
      </c>
      <c r="W14" s="274">
        <v>2</v>
      </c>
      <c r="X14" s="142"/>
      <c r="Y14" s="143"/>
      <c r="Z14" s="132"/>
      <c r="AA14" s="133"/>
      <c r="AB14" s="144"/>
      <c r="AC14" s="81"/>
      <c r="AD14" s="132"/>
      <c r="AE14" s="132"/>
      <c r="AF14" s="81"/>
      <c r="AG14" s="145"/>
      <c r="AH14" s="146"/>
      <c r="AI14" s="147"/>
    </row>
    <row r="15" spans="1:36" ht="22.5" customHeight="1" thickTop="1" thickBot="1">
      <c r="B15" s="806" t="s">
        <v>118</v>
      </c>
      <c r="C15" s="807"/>
      <c r="D15" s="148"/>
      <c r="E15" s="284"/>
      <c r="F15" s="285"/>
      <c r="G15" s="285"/>
      <c r="H15" s="286"/>
      <c r="I15" s="287"/>
      <c r="J15" s="288"/>
      <c r="K15" s="289"/>
      <c r="L15" s="290"/>
      <c r="M15" s="287"/>
      <c r="N15" s="288">
        <f>SUM(N14)</f>
        <v>0</v>
      </c>
      <c r="O15" s="288">
        <f>SUM(O14)</f>
        <v>0</v>
      </c>
      <c r="P15" s="286"/>
      <c r="Q15" s="287"/>
      <c r="R15" s="288">
        <f>SUM(R14)</f>
        <v>2</v>
      </c>
      <c r="S15" s="289">
        <f>SUM(S14)</f>
        <v>2</v>
      </c>
      <c r="T15" s="290"/>
      <c r="U15" s="287"/>
      <c r="V15" s="288">
        <f>SUM(V14)</f>
        <v>2</v>
      </c>
      <c r="W15" s="288">
        <f>SUM(W14)</f>
        <v>2</v>
      </c>
      <c r="X15" s="149"/>
      <c r="Y15" s="150"/>
      <c r="Z15" s="151">
        <f>SUM(Z14)</f>
        <v>0</v>
      </c>
      <c r="AA15" s="152">
        <f>SUM(AA14)</f>
        <v>0</v>
      </c>
      <c r="AB15" s="153"/>
      <c r="AC15" s="150"/>
      <c r="AD15" s="151">
        <f>SUM(AD14)</f>
        <v>0</v>
      </c>
      <c r="AE15" s="151">
        <f>SUM(AE14)</f>
        <v>0</v>
      </c>
      <c r="AF15" s="150"/>
      <c r="AG15" s="150"/>
      <c r="AH15" s="151">
        <f>SUM(AH14)</f>
        <v>0</v>
      </c>
      <c r="AI15" s="152">
        <f>SUM(AI14)</f>
        <v>0</v>
      </c>
      <c r="AJ15" s="1">
        <f>R15+V15</f>
        <v>4</v>
      </c>
    </row>
    <row r="16" spans="1:36" s="5" customFormat="1" ht="25.5" customHeight="1" thickTop="1">
      <c r="A16" s="154"/>
      <c r="B16" s="808" t="s">
        <v>198</v>
      </c>
      <c r="C16" s="809"/>
      <c r="D16" s="97"/>
      <c r="E16" s="291"/>
      <c r="F16" s="292"/>
      <c r="G16" s="292"/>
      <c r="H16" s="293"/>
      <c r="I16" s="294"/>
      <c r="J16" s="295"/>
      <c r="K16" s="296"/>
      <c r="L16" s="297"/>
      <c r="M16" s="298"/>
      <c r="N16" s="299"/>
      <c r="O16" s="299"/>
      <c r="P16" s="300"/>
      <c r="Q16" s="298"/>
      <c r="R16" s="299"/>
      <c r="S16" s="301"/>
      <c r="T16" s="302"/>
      <c r="U16" s="303"/>
      <c r="V16" s="304"/>
      <c r="W16" s="304"/>
      <c r="X16" s="156"/>
      <c r="Y16" s="155"/>
      <c r="Z16" s="155"/>
      <c r="AA16" s="157"/>
      <c r="AB16" s="158"/>
      <c r="AC16" s="159"/>
      <c r="AD16" s="160"/>
      <c r="AE16" s="160"/>
      <c r="AF16" s="160"/>
      <c r="AG16" s="159"/>
      <c r="AH16" s="160"/>
      <c r="AI16" s="161"/>
    </row>
    <row r="17" spans="1:36" s="5" customFormat="1" ht="26.25" customHeight="1" thickBot="1">
      <c r="A17" s="154"/>
      <c r="B17" s="810"/>
      <c r="C17" s="811"/>
      <c r="D17" s="162"/>
      <c r="E17" s="305"/>
      <c r="F17" s="306"/>
      <c r="G17" s="306"/>
      <c r="H17" s="307"/>
      <c r="I17" s="305"/>
      <c r="J17" s="306"/>
      <c r="K17" s="308"/>
      <c r="L17" s="309"/>
      <c r="M17" s="310"/>
      <c r="N17" s="311"/>
      <c r="O17" s="311"/>
      <c r="P17" s="312"/>
      <c r="Q17" s="310"/>
      <c r="R17" s="311"/>
      <c r="S17" s="313"/>
      <c r="T17" s="314"/>
      <c r="U17" s="315"/>
      <c r="V17" s="316"/>
      <c r="W17" s="316"/>
      <c r="X17" s="164"/>
      <c r="Y17" s="163"/>
      <c r="Z17" s="163"/>
      <c r="AA17" s="165"/>
      <c r="AB17" s="166"/>
      <c r="AC17" s="167"/>
      <c r="AD17" s="168"/>
      <c r="AE17" s="168"/>
      <c r="AF17" s="168"/>
      <c r="AG17" s="167"/>
      <c r="AH17" s="168"/>
      <c r="AI17" s="169"/>
    </row>
    <row r="18" spans="1:36" s="5" customFormat="1" ht="22.5" customHeight="1" thickTop="1" thickBot="1">
      <c r="A18" s="154"/>
      <c r="B18" s="812" t="s">
        <v>118</v>
      </c>
      <c r="C18" s="813"/>
      <c r="D18" s="170"/>
      <c r="E18" s="317"/>
      <c r="F18" s="318">
        <v>0</v>
      </c>
      <c r="G18" s="318">
        <v>0</v>
      </c>
      <c r="H18" s="319"/>
      <c r="I18" s="317"/>
      <c r="J18" s="318">
        <v>0</v>
      </c>
      <c r="K18" s="320">
        <v>0</v>
      </c>
      <c r="L18" s="321"/>
      <c r="M18" s="317"/>
      <c r="N18" s="318">
        <v>0</v>
      </c>
      <c r="O18" s="318">
        <v>0</v>
      </c>
      <c r="P18" s="322"/>
      <c r="Q18" s="317"/>
      <c r="R18" s="318">
        <v>0</v>
      </c>
      <c r="S18" s="320">
        <v>0</v>
      </c>
      <c r="T18" s="321"/>
      <c r="U18" s="317"/>
      <c r="V18" s="318"/>
      <c r="W18" s="318"/>
      <c r="X18" s="173"/>
      <c r="Y18" s="171"/>
      <c r="Z18" s="172"/>
      <c r="AA18" s="174"/>
      <c r="AB18" s="175"/>
      <c r="AC18" s="171"/>
      <c r="AD18" s="172"/>
      <c r="AE18" s="172"/>
      <c r="AF18" s="171"/>
      <c r="AG18" s="171"/>
      <c r="AH18" s="172"/>
      <c r="AI18" s="174"/>
    </row>
    <row r="19" spans="1:36" ht="24.75" customHeight="1" thickTop="1">
      <c r="B19" s="814" t="s">
        <v>199</v>
      </c>
      <c r="C19" s="815"/>
      <c r="D19" s="85" t="s">
        <v>14</v>
      </c>
      <c r="E19" s="323" t="s">
        <v>147</v>
      </c>
      <c r="F19" s="324">
        <v>2</v>
      </c>
      <c r="G19" s="324">
        <v>2</v>
      </c>
      <c r="H19" s="325" t="s">
        <v>15</v>
      </c>
      <c r="I19" s="323" t="s">
        <v>148</v>
      </c>
      <c r="J19" s="324">
        <v>2</v>
      </c>
      <c r="K19" s="326">
        <v>2</v>
      </c>
      <c r="L19" s="327" t="s">
        <v>8</v>
      </c>
      <c r="M19" s="328" t="s">
        <v>149</v>
      </c>
      <c r="N19" s="329">
        <v>2</v>
      </c>
      <c r="O19" s="329">
        <v>2</v>
      </c>
      <c r="P19" s="84" t="s">
        <v>9</v>
      </c>
      <c r="Q19" s="328" t="s">
        <v>150</v>
      </c>
      <c r="R19" s="329">
        <v>2</v>
      </c>
      <c r="S19" s="330">
        <v>2</v>
      </c>
      <c r="T19" s="327" t="s">
        <v>10</v>
      </c>
      <c r="U19" s="328" t="s">
        <v>151</v>
      </c>
      <c r="V19" s="329">
        <v>2</v>
      </c>
      <c r="W19" s="329">
        <v>2</v>
      </c>
      <c r="X19" s="93" t="s">
        <v>17</v>
      </c>
      <c r="Y19" s="202" t="s">
        <v>152</v>
      </c>
      <c r="Z19" s="53">
        <v>2</v>
      </c>
      <c r="AA19" s="105">
        <v>2</v>
      </c>
      <c r="AB19" s="106" t="s">
        <v>12</v>
      </c>
      <c r="AC19" s="52" t="s">
        <v>153</v>
      </c>
      <c r="AD19" s="53">
        <v>2</v>
      </c>
      <c r="AE19" s="53">
        <v>2</v>
      </c>
      <c r="AF19" s="89" t="s">
        <v>13</v>
      </c>
      <c r="AG19" s="52" t="s">
        <v>154</v>
      </c>
      <c r="AH19" s="53">
        <v>2</v>
      </c>
      <c r="AI19" s="105">
        <v>2</v>
      </c>
    </row>
    <row r="20" spans="1:36" ht="25.5" customHeight="1">
      <c r="B20" s="816"/>
      <c r="C20" s="817"/>
      <c r="D20" s="85" t="s">
        <v>20</v>
      </c>
      <c r="E20" s="323" t="s">
        <v>155</v>
      </c>
      <c r="F20" s="324">
        <v>2</v>
      </c>
      <c r="G20" s="324">
        <v>2</v>
      </c>
      <c r="H20" s="325" t="s">
        <v>21</v>
      </c>
      <c r="I20" s="331" t="s">
        <v>210</v>
      </c>
      <c r="J20" s="324">
        <v>2</v>
      </c>
      <c r="K20" s="326">
        <v>2</v>
      </c>
      <c r="L20" s="332" t="s">
        <v>16</v>
      </c>
      <c r="M20" s="331" t="s">
        <v>211</v>
      </c>
      <c r="N20" s="324">
        <v>2</v>
      </c>
      <c r="O20" s="324">
        <v>2</v>
      </c>
      <c r="P20" s="333" t="s">
        <v>55</v>
      </c>
      <c r="Q20" s="323" t="s">
        <v>158</v>
      </c>
      <c r="R20" s="324">
        <v>2</v>
      </c>
      <c r="S20" s="326">
        <v>2</v>
      </c>
      <c r="T20" s="334" t="s">
        <v>205</v>
      </c>
      <c r="U20" s="331" t="s">
        <v>107</v>
      </c>
      <c r="V20" s="335">
        <v>2</v>
      </c>
      <c r="W20" s="335">
        <v>2</v>
      </c>
      <c r="X20" s="201" t="s">
        <v>206</v>
      </c>
      <c r="Y20" s="200" t="s">
        <v>94</v>
      </c>
      <c r="Z20" s="177">
        <v>2</v>
      </c>
      <c r="AA20" s="178">
        <v>2</v>
      </c>
      <c r="AB20" s="98" t="s">
        <v>18</v>
      </c>
      <c r="AC20" s="202" t="s">
        <v>159</v>
      </c>
      <c r="AD20" s="177">
        <v>2</v>
      </c>
      <c r="AE20" s="177">
        <v>2</v>
      </c>
      <c r="AF20" s="93" t="s">
        <v>19</v>
      </c>
      <c r="AG20" s="202" t="s">
        <v>160</v>
      </c>
      <c r="AH20" s="177">
        <v>2</v>
      </c>
      <c r="AI20" s="178">
        <v>2</v>
      </c>
    </row>
    <row r="21" spans="1:36" ht="27" customHeight="1">
      <c r="B21" s="816"/>
      <c r="C21" s="817"/>
      <c r="D21" s="85"/>
      <c r="E21" s="323"/>
      <c r="F21" s="324"/>
      <c r="G21" s="324"/>
      <c r="H21" s="336"/>
      <c r="I21" s="337"/>
      <c r="J21" s="338"/>
      <c r="K21" s="339"/>
      <c r="L21" s="340" t="s">
        <v>60</v>
      </c>
      <c r="M21" s="336" t="s">
        <v>200</v>
      </c>
      <c r="N21" s="324">
        <v>2</v>
      </c>
      <c r="O21" s="324">
        <v>2</v>
      </c>
      <c r="P21" s="84" t="s">
        <v>11</v>
      </c>
      <c r="Q21" s="328" t="s">
        <v>161</v>
      </c>
      <c r="R21" s="324">
        <v>2</v>
      </c>
      <c r="S21" s="326">
        <v>2</v>
      </c>
      <c r="T21" s="332" t="s">
        <v>30</v>
      </c>
      <c r="U21" s="341" t="s">
        <v>201</v>
      </c>
      <c r="V21" s="324">
        <v>2</v>
      </c>
      <c r="W21" s="324">
        <v>2</v>
      </c>
      <c r="X21" s="93" t="s">
        <v>31</v>
      </c>
      <c r="Y21" s="202" t="s">
        <v>202</v>
      </c>
      <c r="Z21" s="177">
        <v>2</v>
      </c>
      <c r="AA21" s="178">
        <v>2</v>
      </c>
      <c r="AB21" s="447" t="s">
        <v>23</v>
      </c>
      <c r="AC21" s="323" t="s">
        <v>162</v>
      </c>
      <c r="AD21" s="324">
        <v>4</v>
      </c>
      <c r="AE21" s="324">
        <v>4</v>
      </c>
      <c r="AF21" s="325" t="s">
        <v>24</v>
      </c>
      <c r="AG21" s="323" t="s">
        <v>163</v>
      </c>
      <c r="AH21" s="324">
        <v>4</v>
      </c>
      <c r="AI21" s="448">
        <v>4</v>
      </c>
    </row>
    <row r="22" spans="1:36" ht="24.75" customHeight="1" thickBot="1">
      <c r="B22" s="816"/>
      <c r="C22" s="817"/>
      <c r="D22" s="85"/>
      <c r="E22" s="323"/>
      <c r="F22" s="324"/>
      <c r="G22" s="324"/>
      <c r="H22" s="325"/>
      <c r="I22" s="323"/>
      <c r="J22" s="324"/>
      <c r="K22" s="326"/>
      <c r="L22" s="340"/>
      <c r="M22" s="337"/>
      <c r="N22" s="336"/>
      <c r="O22" s="336"/>
      <c r="P22" s="336"/>
      <c r="Q22" s="337"/>
      <c r="R22" s="336"/>
      <c r="S22" s="342"/>
      <c r="T22" s="332"/>
      <c r="U22" s="323"/>
      <c r="V22" s="324"/>
      <c r="W22" s="324"/>
      <c r="X22" s="93"/>
      <c r="Y22" s="176"/>
      <c r="Z22" s="177"/>
      <c r="AA22" s="178"/>
      <c r="AB22" s="447"/>
      <c r="AC22" s="323"/>
      <c r="AD22" s="324"/>
      <c r="AE22" s="324"/>
      <c r="AF22" s="325"/>
      <c r="AG22" s="323"/>
      <c r="AH22" s="324"/>
      <c r="AI22" s="448"/>
    </row>
    <row r="23" spans="1:36" ht="22.5" customHeight="1" thickTop="1" thickBot="1">
      <c r="B23" s="818" t="s">
        <v>123</v>
      </c>
      <c r="C23" s="819"/>
      <c r="D23" s="180"/>
      <c r="E23" s="343"/>
      <c r="F23" s="344">
        <f>SUM(F19:F22)</f>
        <v>4</v>
      </c>
      <c r="G23" s="344">
        <f>SUM(G19:G22)</f>
        <v>4</v>
      </c>
      <c r="H23" s="345"/>
      <c r="I23" s="343"/>
      <c r="J23" s="344">
        <f>SUM(J19:J22)</f>
        <v>4</v>
      </c>
      <c r="K23" s="346">
        <f>SUM(K19:K22)</f>
        <v>4</v>
      </c>
      <c r="L23" s="347"/>
      <c r="M23" s="343"/>
      <c r="N23" s="344">
        <f>SUM(N19:N22)</f>
        <v>6</v>
      </c>
      <c r="O23" s="344">
        <f>SUM(O19:O22)</f>
        <v>6</v>
      </c>
      <c r="P23" s="345"/>
      <c r="Q23" s="343"/>
      <c r="R23" s="344">
        <f>SUM(R19:R22)</f>
        <v>6</v>
      </c>
      <c r="S23" s="346">
        <f>SUM(S19:S22)</f>
        <v>6</v>
      </c>
      <c r="T23" s="347"/>
      <c r="U23" s="343"/>
      <c r="V23" s="344">
        <f>SUM(V19:V22)</f>
        <v>6</v>
      </c>
      <c r="W23" s="344">
        <f>SUM(W19:W22)</f>
        <v>6</v>
      </c>
      <c r="X23" s="183"/>
      <c r="Y23" s="181"/>
      <c r="Z23" s="182">
        <f>SUM(Z19:Z22)</f>
        <v>6</v>
      </c>
      <c r="AA23" s="184">
        <f>SUM(AA19:AA22)</f>
        <v>6</v>
      </c>
      <c r="AB23" s="449"/>
      <c r="AC23" s="343"/>
      <c r="AD23" s="344">
        <v>4</v>
      </c>
      <c r="AE23" s="344">
        <v>4</v>
      </c>
      <c r="AF23" s="345"/>
      <c r="AG23" s="343"/>
      <c r="AH23" s="344">
        <v>4</v>
      </c>
      <c r="AI23" s="450">
        <v>4</v>
      </c>
      <c r="AJ23" s="1">
        <f>F23+J23+N23+R23+V23+Z23+AD23+AH23</f>
        <v>40</v>
      </c>
    </row>
    <row r="24" spans="1:36" ht="22.5" customHeight="1" thickTop="1">
      <c r="B24" s="820" t="s">
        <v>203</v>
      </c>
      <c r="C24" s="821"/>
      <c r="D24" s="88" t="s">
        <v>26</v>
      </c>
      <c r="E24" s="328" t="s">
        <v>164</v>
      </c>
      <c r="F24" s="329">
        <v>2</v>
      </c>
      <c r="G24" s="329">
        <v>2</v>
      </c>
      <c r="H24" s="84" t="s">
        <v>27</v>
      </c>
      <c r="I24" s="328" t="s">
        <v>165</v>
      </c>
      <c r="J24" s="329">
        <v>2</v>
      </c>
      <c r="K24" s="330">
        <v>2</v>
      </c>
      <c r="L24" s="327" t="s">
        <v>28</v>
      </c>
      <c r="M24" s="328" t="s">
        <v>166</v>
      </c>
      <c r="N24" s="329">
        <v>2</v>
      </c>
      <c r="O24" s="329">
        <v>2</v>
      </c>
      <c r="P24" s="84" t="s">
        <v>29</v>
      </c>
      <c r="Q24" s="328" t="s">
        <v>167</v>
      </c>
      <c r="R24" s="329">
        <v>2</v>
      </c>
      <c r="S24" s="330">
        <v>2</v>
      </c>
      <c r="T24" s="332" t="s">
        <v>38</v>
      </c>
      <c r="U24" s="323" t="s">
        <v>264</v>
      </c>
      <c r="V24" s="324">
        <v>4</v>
      </c>
      <c r="W24" s="324">
        <v>4</v>
      </c>
      <c r="X24" s="93" t="s">
        <v>45</v>
      </c>
      <c r="Y24" s="176" t="s">
        <v>139</v>
      </c>
      <c r="Z24" s="177">
        <v>2</v>
      </c>
      <c r="AA24" s="178">
        <v>2</v>
      </c>
      <c r="AB24" s="333" t="s">
        <v>32</v>
      </c>
      <c r="AC24" s="328" t="s">
        <v>168</v>
      </c>
      <c r="AD24" s="329">
        <v>2</v>
      </c>
      <c r="AE24" s="329">
        <v>2</v>
      </c>
      <c r="AF24" s="84" t="s">
        <v>33</v>
      </c>
      <c r="AG24" s="328" t="s">
        <v>169</v>
      </c>
      <c r="AH24" s="329">
        <v>2</v>
      </c>
      <c r="AI24" s="446">
        <v>2</v>
      </c>
    </row>
    <row r="25" spans="1:36" ht="19.5" customHeight="1">
      <c r="B25" s="820"/>
      <c r="C25" s="821"/>
      <c r="D25" s="85" t="s">
        <v>34</v>
      </c>
      <c r="E25" s="323" t="s">
        <v>170</v>
      </c>
      <c r="F25" s="324">
        <v>2</v>
      </c>
      <c r="G25" s="324">
        <v>2</v>
      </c>
      <c r="H25" s="325" t="s">
        <v>35</v>
      </c>
      <c r="I25" s="323" t="s">
        <v>171</v>
      </c>
      <c r="J25" s="324">
        <v>2</v>
      </c>
      <c r="K25" s="326">
        <v>2</v>
      </c>
      <c r="L25" s="332" t="s">
        <v>36</v>
      </c>
      <c r="M25" s="323" t="s">
        <v>172</v>
      </c>
      <c r="N25" s="324">
        <v>2</v>
      </c>
      <c r="O25" s="324">
        <v>2</v>
      </c>
      <c r="P25" s="325" t="s">
        <v>37</v>
      </c>
      <c r="Q25" s="323" t="s">
        <v>173</v>
      </c>
      <c r="R25" s="324">
        <v>2</v>
      </c>
      <c r="S25" s="326">
        <v>2</v>
      </c>
      <c r="T25" s="332" t="s">
        <v>42</v>
      </c>
      <c r="U25" s="323" t="s">
        <v>179</v>
      </c>
      <c r="V25" s="324">
        <v>2</v>
      </c>
      <c r="W25" s="324">
        <v>2</v>
      </c>
      <c r="X25" s="93" t="s">
        <v>46</v>
      </c>
      <c r="Y25" s="176" t="s">
        <v>180</v>
      </c>
      <c r="Z25" s="177">
        <v>2</v>
      </c>
      <c r="AA25" s="178">
        <v>2</v>
      </c>
      <c r="AB25" s="428" t="s">
        <v>81</v>
      </c>
      <c r="AC25" s="409" t="s">
        <v>272</v>
      </c>
      <c r="AD25" s="410">
        <v>1</v>
      </c>
      <c r="AE25" s="410">
        <v>1</v>
      </c>
      <c r="AF25" s="325" t="s">
        <v>39</v>
      </c>
      <c r="AG25" s="323" t="s">
        <v>174</v>
      </c>
      <c r="AH25" s="324">
        <v>1</v>
      </c>
      <c r="AI25" s="448">
        <v>1</v>
      </c>
    </row>
    <row r="26" spans="1:36" ht="22.5" customHeight="1">
      <c r="B26" s="820"/>
      <c r="C26" s="821"/>
      <c r="D26" s="85" t="s">
        <v>40</v>
      </c>
      <c r="E26" s="348" t="s">
        <v>175</v>
      </c>
      <c r="F26" s="324">
        <v>2</v>
      </c>
      <c r="G26" s="324">
        <v>2</v>
      </c>
      <c r="H26" s="96" t="s">
        <v>63</v>
      </c>
      <c r="I26" s="349" t="s">
        <v>176</v>
      </c>
      <c r="J26" s="350">
        <v>2</v>
      </c>
      <c r="K26" s="351">
        <v>2</v>
      </c>
      <c r="L26" s="332" t="s">
        <v>41</v>
      </c>
      <c r="M26" s="323" t="s">
        <v>177</v>
      </c>
      <c r="N26" s="324">
        <v>2</v>
      </c>
      <c r="O26" s="324">
        <v>2</v>
      </c>
      <c r="P26" s="333" t="s">
        <v>57</v>
      </c>
      <c r="Q26" s="323" t="s">
        <v>178</v>
      </c>
      <c r="R26" s="324">
        <v>2</v>
      </c>
      <c r="S26" s="326">
        <v>2</v>
      </c>
      <c r="T26" s="327" t="s">
        <v>52</v>
      </c>
      <c r="U26" s="323" t="s">
        <v>137</v>
      </c>
      <c r="V26" s="324">
        <v>2</v>
      </c>
      <c r="W26" s="324">
        <v>2</v>
      </c>
      <c r="X26" s="93" t="s">
        <v>22</v>
      </c>
      <c r="Y26" s="176" t="s">
        <v>184</v>
      </c>
      <c r="Z26" s="177">
        <v>2</v>
      </c>
      <c r="AA26" s="178">
        <v>2</v>
      </c>
      <c r="AB26" s="447" t="s">
        <v>47</v>
      </c>
      <c r="AC26" s="323" t="s">
        <v>138</v>
      </c>
      <c r="AD26" s="324">
        <v>2</v>
      </c>
      <c r="AE26" s="324">
        <v>2</v>
      </c>
      <c r="AF26" s="325" t="s">
        <v>43</v>
      </c>
      <c r="AG26" s="323" t="s">
        <v>181</v>
      </c>
      <c r="AH26" s="324">
        <v>2</v>
      </c>
      <c r="AI26" s="448">
        <v>2</v>
      </c>
    </row>
    <row r="27" spans="1:36" ht="22.5" customHeight="1">
      <c r="B27" s="820"/>
      <c r="C27" s="821"/>
      <c r="D27" s="85" t="s">
        <v>44</v>
      </c>
      <c r="E27" s="323" t="s">
        <v>182</v>
      </c>
      <c r="F27" s="324">
        <v>2</v>
      </c>
      <c r="G27" s="324">
        <v>2</v>
      </c>
      <c r="H27" s="325" t="s">
        <v>25</v>
      </c>
      <c r="I27" s="323" t="s">
        <v>183</v>
      </c>
      <c r="J27" s="324">
        <v>2</v>
      </c>
      <c r="K27" s="326">
        <v>2</v>
      </c>
      <c r="L27" s="327" t="s">
        <v>56</v>
      </c>
      <c r="M27" s="323" t="s">
        <v>141</v>
      </c>
      <c r="N27" s="324">
        <v>2</v>
      </c>
      <c r="O27" s="324">
        <v>2</v>
      </c>
      <c r="P27" s="333" t="s">
        <v>54</v>
      </c>
      <c r="Q27" s="323" t="s">
        <v>140</v>
      </c>
      <c r="R27" s="324">
        <v>2</v>
      </c>
      <c r="S27" s="326">
        <v>2</v>
      </c>
      <c r="T27" s="327" t="s">
        <v>53</v>
      </c>
      <c r="U27" s="323" t="s">
        <v>189</v>
      </c>
      <c r="V27" s="324">
        <v>2</v>
      </c>
      <c r="W27" s="324">
        <v>2</v>
      </c>
      <c r="X27" s="98" t="s">
        <v>61</v>
      </c>
      <c r="Y27" s="176" t="s">
        <v>136</v>
      </c>
      <c r="Z27" s="177">
        <v>2</v>
      </c>
      <c r="AA27" s="178">
        <v>2</v>
      </c>
      <c r="AB27" s="98" t="s">
        <v>48</v>
      </c>
      <c r="AC27" s="176" t="s">
        <v>185</v>
      </c>
      <c r="AD27" s="177">
        <v>2</v>
      </c>
      <c r="AE27" s="177">
        <v>2</v>
      </c>
      <c r="AF27" s="93" t="s">
        <v>62</v>
      </c>
      <c r="AG27" s="176" t="s">
        <v>186</v>
      </c>
      <c r="AH27" s="177">
        <v>2</v>
      </c>
      <c r="AI27" s="178">
        <v>2</v>
      </c>
    </row>
    <row r="28" spans="1:36" ht="22.5" customHeight="1">
      <c r="B28" s="820"/>
      <c r="C28" s="821"/>
      <c r="D28" s="88" t="s">
        <v>7</v>
      </c>
      <c r="E28" s="52" t="s">
        <v>187</v>
      </c>
      <c r="F28" s="177">
        <v>2</v>
      </c>
      <c r="G28" s="177">
        <v>2</v>
      </c>
      <c r="H28" s="93" t="s">
        <v>51</v>
      </c>
      <c r="I28" s="52" t="s">
        <v>188</v>
      </c>
      <c r="J28" s="53">
        <v>2</v>
      </c>
      <c r="K28" s="104">
        <v>2</v>
      </c>
      <c r="L28" s="88"/>
      <c r="M28" s="176"/>
      <c r="N28" s="177"/>
      <c r="O28" s="177"/>
      <c r="P28" s="93"/>
      <c r="Q28" s="176"/>
      <c r="R28" s="177"/>
      <c r="S28" s="87"/>
      <c r="T28" s="9"/>
      <c r="U28" s="176" t="s">
        <v>192</v>
      </c>
      <c r="V28" s="177">
        <v>2</v>
      </c>
      <c r="W28" s="177">
        <v>2</v>
      </c>
      <c r="X28" s="93"/>
      <c r="Y28" s="176"/>
      <c r="Z28" s="177"/>
      <c r="AA28" s="178"/>
      <c r="AB28" s="98" t="s">
        <v>49</v>
      </c>
      <c r="AC28" s="176" t="s">
        <v>190</v>
      </c>
      <c r="AD28" s="177">
        <v>2</v>
      </c>
      <c r="AE28" s="177">
        <v>2</v>
      </c>
      <c r="AF28" s="93" t="s">
        <v>50</v>
      </c>
      <c r="AG28" s="176" t="s">
        <v>191</v>
      </c>
      <c r="AH28" s="177">
        <v>2</v>
      </c>
      <c r="AI28" s="178">
        <v>2</v>
      </c>
    </row>
    <row r="29" spans="1:36" ht="22.5" customHeight="1" thickBot="1">
      <c r="B29" s="820"/>
      <c r="C29" s="821"/>
      <c r="D29" s="85"/>
      <c r="E29" s="176"/>
      <c r="F29" s="177"/>
      <c r="G29" s="177"/>
      <c r="H29" s="93" t="s">
        <v>267</v>
      </c>
      <c r="I29" s="249" t="s">
        <v>266</v>
      </c>
      <c r="J29" s="177">
        <v>2</v>
      </c>
      <c r="K29" s="177">
        <v>2</v>
      </c>
      <c r="L29" s="85"/>
      <c r="M29" s="176"/>
      <c r="N29" s="177"/>
      <c r="O29" s="177"/>
      <c r="P29" s="93"/>
      <c r="Q29" s="176"/>
      <c r="R29" s="177"/>
      <c r="S29" s="87"/>
      <c r="T29" s="185"/>
      <c r="U29" s="179"/>
      <c r="V29" s="92"/>
      <c r="W29" s="92"/>
      <c r="X29" s="90"/>
      <c r="Y29" s="179"/>
      <c r="Z29" s="90"/>
      <c r="AA29" s="91"/>
      <c r="AB29" s="186"/>
      <c r="AC29" s="187"/>
      <c r="AD29" s="188"/>
      <c r="AE29" s="188"/>
      <c r="AF29" s="93"/>
      <c r="AG29" s="176"/>
      <c r="AH29" s="177"/>
      <c r="AI29" s="178"/>
    </row>
    <row r="30" spans="1:36" ht="24.95" customHeight="1" thickTop="1" thickBot="1">
      <c r="B30" s="818" t="s">
        <v>123</v>
      </c>
      <c r="C30" s="819"/>
      <c r="D30" s="189"/>
      <c r="E30" s="190"/>
      <c r="F30" s="134">
        <v>8</v>
      </c>
      <c r="G30" s="134">
        <v>8</v>
      </c>
      <c r="H30" s="136"/>
      <c r="I30" s="190"/>
      <c r="J30" s="134">
        <v>10</v>
      </c>
      <c r="K30" s="135">
        <v>10</v>
      </c>
      <c r="L30" s="191"/>
      <c r="M30" s="190"/>
      <c r="N30" s="134">
        <v>8</v>
      </c>
      <c r="O30" s="134">
        <v>8</v>
      </c>
      <c r="P30" s="134"/>
      <c r="Q30" s="190"/>
      <c r="R30" s="134">
        <v>6</v>
      </c>
      <c r="S30" s="135">
        <v>6</v>
      </c>
      <c r="T30" s="191"/>
      <c r="U30" s="190"/>
      <c r="V30" s="134">
        <v>6</v>
      </c>
      <c r="W30" s="134">
        <v>6</v>
      </c>
      <c r="X30" s="134"/>
      <c r="Y30" s="136"/>
      <c r="Z30" s="134">
        <v>8</v>
      </c>
      <c r="AA30" s="137">
        <v>8</v>
      </c>
      <c r="AB30" s="138"/>
      <c r="AC30" s="192"/>
      <c r="AD30" s="139">
        <v>6</v>
      </c>
      <c r="AE30" s="139">
        <v>6</v>
      </c>
      <c r="AF30" s="86"/>
      <c r="AG30" s="192"/>
      <c r="AH30" s="139">
        <v>6</v>
      </c>
      <c r="AI30" s="140">
        <v>6</v>
      </c>
      <c r="AJ30" s="1">
        <f>F30+J30+N30+R30+V30+Z30+AD30+AH30</f>
        <v>58</v>
      </c>
    </row>
    <row r="31" spans="1:36" ht="50.1" customHeight="1" thickTop="1" thickBot="1">
      <c r="B31" s="822" t="s">
        <v>125</v>
      </c>
      <c r="C31" s="823"/>
      <c r="D31" s="193"/>
      <c r="E31" s="194">
        <f>E30+E23+E18+E15+E13</f>
        <v>0</v>
      </c>
      <c r="F31" s="194">
        <f>F30+F23+F18+F15+F13</f>
        <v>21</v>
      </c>
      <c r="G31" s="194">
        <f>G30+G23+G18+G15+G13</f>
        <v>22</v>
      </c>
      <c r="H31" s="194"/>
      <c r="I31" s="194"/>
      <c r="J31" s="194">
        <f>J30+J23+J18+J15+J13</f>
        <v>19</v>
      </c>
      <c r="K31" s="195">
        <f>K30+K23+K18+K15+K13</f>
        <v>20</v>
      </c>
      <c r="L31" s="193"/>
      <c r="M31" s="194"/>
      <c r="N31" s="194">
        <f>N30+N23+N18+N15+N13</f>
        <v>18</v>
      </c>
      <c r="O31" s="194">
        <f>O30+O23+O18+O15+O13</f>
        <v>18</v>
      </c>
      <c r="P31" s="194"/>
      <c r="Q31" s="194"/>
      <c r="R31" s="194">
        <f>R30+R23+R18+R15+R13</f>
        <v>18</v>
      </c>
      <c r="S31" s="195">
        <f>S30+S23+S18+S15+S13</f>
        <v>18</v>
      </c>
      <c r="T31" s="193"/>
      <c r="U31" s="194"/>
      <c r="V31" s="194">
        <f>V30+V23+V18+V15+V13</f>
        <v>16</v>
      </c>
      <c r="W31" s="194">
        <f>W30+W23+W18+W15+W13</f>
        <v>16</v>
      </c>
      <c r="X31" s="194"/>
      <c r="Y31" s="194"/>
      <c r="Z31" s="194">
        <f>Z30+Z23+Z18+Z15+Z13</f>
        <v>16</v>
      </c>
      <c r="AA31" s="196">
        <f>AA30+AA23+AA18+AA15+AA13</f>
        <v>16</v>
      </c>
      <c r="AB31" s="197"/>
      <c r="AC31" s="194"/>
      <c r="AD31" s="194">
        <f>AD30+AD23+AD18+AD15+AD13</f>
        <v>10</v>
      </c>
      <c r="AE31" s="194">
        <f>AE30+AE23+AE18+AE15+AE13</f>
        <v>10</v>
      </c>
      <c r="AF31" s="194"/>
      <c r="AG31" s="194"/>
      <c r="AH31" s="194">
        <f>AH30+AH23+AH18+AH15+AH13</f>
        <v>10</v>
      </c>
      <c r="AI31" s="196">
        <f>AI30+AI23+AI18+AI15+AI13</f>
        <v>10</v>
      </c>
      <c r="AJ31" s="7">
        <f>AJ13+AJ15+AJ23+AJ30</f>
        <v>128</v>
      </c>
    </row>
    <row r="32" spans="1:36" ht="24.95" customHeight="1">
      <c r="B32" s="774" t="s">
        <v>126</v>
      </c>
      <c r="C32" s="775"/>
      <c r="D32" s="826" t="s">
        <v>117</v>
      </c>
      <c r="E32" s="798">
        <f>SUM(F13,J13,N13,R13,V13,Z13,AD13,AH13)</f>
        <v>26</v>
      </c>
      <c r="F32" s="799"/>
      <c r="G32" s="800"/>
      <c r="H32" s="842" t="s">
        <v>119</v>
      </c>
      <c r="I32" s="798">
        <f>SUM(N15,R15,V15,Z15,AD15,AH15)</f>
        <v>4</v>
      </c>
      <c r="J32" s="799"/>
      <c r="K32" s="799"/>
      <c r="L32" s="844" t="s">
        <v>128</v>
      </c>
      <c r="M32" s="846">
        <v>0</v>
      </c>
      <c r="N32" s="834"/>
      <c r="O32" s="834"/>
      <c r="P32" s="834"/>
      <c r="Q32" s="834"/>
      <c r="R32" s="834"/>
      <c r="S32" s="835"/>
      <c r="T32" s="847" t="s">
        <v>122</v>
      </c>
      <c r="U32" s="828">
        <v>40</v>
      </c>
      <c r="V32" s="828"/>
      <c r="W32" s="828"/>
      <c r="X32" s="828" t="s">
        <v>124</v>
      </c>
      <c r="Y32" s="828">
        <v>58</v>
      </c>
      <c r="Z32" s="828"/>
      <c r="AA32" s="830"/>
      <c r="AB32" s="832" t="s">
        <v>129</v>
      </c>
      <c r="AC32" s="834">
        <f>E32+I32+M32+U32+Y32</f>
        <v>128</v>
      </c>
      <c r="AD32" s="834"/>
      <c r="AE32" s="834"/>
      <c r="AF32" s="834"/>
      <c r="AG32" s="834"/>
      <c r="AH32" s="834"/>
      <c r="AI32" s="835"/>
    </row>
    <row r="33" spans="2:35" ht="24.95" customHeight="1" thickBot="1">
      <c r="B33" s="824"/>
      <c r="C33" s="825"/>
      <c r="D33" s="827"/>
      <c r="E33" s="801"/>
      <c r="F33" s="802"/>
      <c r="G33" s="803"/>
      <c r="H33" s="843"/>
      <c r="I33" s="801"/>
      <c r="J33" s="802"/>
      <c r="K33" s="802"/>
      <c r="L33" s="845"/>
      <c r="M33" s="801"/>
      <c r="N33" s="802"/>
      <c r="O33" s="802"/>
      <c r="P33" s="802"/>
      <c r="Q33" s="802"/>
      <c r="R33" s="802"/>
      <c r="S33" s="836"/>
      <c r="T33" s="848"/>
      <c r="U33" s="829"/>
      <c r="V33" s="829"/>
      <c r="W33" s="829"/>
      <c r="X33" s="829"/>
      <c r="Y33" s="829"/>
      <c r="Z33" s="829"/>
      <c r="AA33" s="831"/>
      <c r="AB33" s="833"/>
      <c r="AC33" s="802"/>
      <c r="AD33" s="802"/>
      <c r="AE33" s="802"/>
      <c r="AF33" s="802"/>
      <c r="AG33" s="802"/>
      <c r="AH33" s="802"/>
      <c r="AI33" s="836"/>
    </row>
    <row r="34" spans="2:35" ht="230.25" customHeight="1" thickBot="1">
      <c r="B34" s="837" t="s">
        <v>130</v>
      </c>
      <c r="C34" s="838"/>
      <c r="D34" s="839" t="s">
        <v>268</v>
      </c>
      <c r="E34" s="840"/>
      <c r="F34" s="840"/>
      <c r="G34" s="840"/>
      <c r="H34" s="840"/>
      <c r="I34" s="840"/>
      <c r="J34" s="840"/>
      <c r="K34" s="840"/>
      <c r="L34" s="840"/>
      <c r="M34" s="840"/>
      <c r="N34" s="840"/>
      <c r="O34" s="840"/>
      <c r="P34" s="840"/>
      <c r="Q34" s="840"/>
      <c r="R34" s="840"/>
      <c r="S34" s="841"/>
      <c r="T34" s="198" t="s">
        <v>131</v>
      </c>
      <c r="U34" s="801"/>
      <c r="V34" s="802"/>
      <c r="W34" s="803"/>
      <c r="X34" s="198" t="s">
        <v>132</v>
      </c>
      <c r="Y34" s="801"/>
      <c r="Z34" s="802"/>
      <c r="AA34" s="803"/>
      <c r="AB34" s="198" t="s">
        <v>133</v>
      </c>
      <c r="AC34" s="801"/>
      <c r="AD34" s="802"/>
      <c r="AE34" s="803"/>
      <c r="AF34" s="199" t="s">
        <v>134</v>
      </c>
      <c r="AG34" s="801"/>
      <c r="AH34" s="802"/>
      <c r="AI34" s="836"/>
    </row>
  </sheetData>
  <mergeCells count="47">
    <mergeCell ref="X32:X33"/>
    <mergeCell ref="Y32:AA33"/>
    <mergeCell ref="AB32:AB33"/>
    <mergeCell ref="AC32:AI33"/>
    <mergeCell ref="B34:C34"/>
    <mergeCell ref="D34:S34"/>
    <mergeCell ref="U34:W34"/>
    <mergeCell ref="Y34:AA34"/>
    <mergeCell ref="AC34:AE34"/>
    <mergeCell ref="AG34:AI34"/>
    <mergeCell ref="H32:H33"/>
    <mergeCell ref="I32:K33"/>
    <mergeCell ref="L32:L33"/>
    <mergeCell ref="M32:S33"/>
    <mergeCell ref="T32:T33"/>
    <mergeCell ref="U32:W33"/>
    <mergeCell ref="E32:G33"/>
    <mergeCell ref="B14:C14"/>
    <mergeCell ref="B15:C15"/>
    <mergeCell ref="B16:C17"/>
    <mergeCell ref="B18:C18"/>
    <mergeCell ref="B19:C22"/>
    <mergeCell ref="B23:C23"/>
    <mergeCell ref="B24:C29"/>
    <mergeCell ref="B30:C30"/>
    <mergeCell ref="B31:C31"/>
    <mergeCell ref="B32:C33"/>
    <mergeCell ref="D32:D33"/>
    <mergeCell ref="X5:AA5"/>
    <mergeCell ref="AB5:AE5"/>
    <mergeCell ref="AF5:AI5"/>
    <mergeCell ref="B6:C6"/>
    <mergeCell ref="B7:C12"/>
    <mergeCell ref="P5:S5"/>
    <mergeCell ref="T5:W5"/>
    <mergeCell ref="B13:C13"/>
    <mergeCell ref="B5:C5"/>
    <mergeCell ref="D5:G5"/>
    <mergeCell ref="H5:K5"/>
    <mergeCell ref="L5:O5"/>
    <mergeCell ref="B2:AI2"/>
    <mergeCell ref="B3:AI3"/>
    <mergeCell ref="B4:C4"/>
    <mergeCell ref="D4:K4"/>
    <mergeCell ref="L4:S4"/>
    <mergeCell ref="T4:AA4"/>
    <mergeCell ref="AB4:AI4"/>
  </mergeCells>
  <phoneticPr fontId="40" type="noConversion"/>
  <printOptions horizontalCentered="1"/>
  <pageMargins left="0.23622047244094499" right="0.23622047244094499" top="0.25" bottom="0" header="0" footer="0"/>
  <pageSetup paperSize="8" scale="58" fitToHeight="0" orientation="landscape" r:id="rId1"/>
  <headerFooter>
    <oddFooter>&amp;C&amp;"-,粗體"&amp;18&amp;P</oddFooter>
  </headerFooter>
  <rowBreaks count="1" manualBreakCount="1">
    <brk id="34" max="16383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J309"/>
  <sheetViews>
    <sheetView topLeftCell="B1" zoomScale="60" zoomScaleNormal="60" zoomScalePageLayoutView="40" workbookViewId="0">
      <selection activeCell="B3" sqref="B3:AI3"/>
    </sheetView>
  </sheetViews>
  <sheetFormatPr defaultColWidth="9" defaultRowHeight="15.75"/>
  <cols>
    <col min="1" max="2" width="4.625" style="7" customWidth="1"/>
    <col min="3" max="3" width="7.375" style="7" customWidth="1"/>
    <col min="4" max="4" width="13.75" style="2" customWidth="1"/>
    <col min="5" max="5" width="24.75" style="7" customWidth="1"/>
    <col min="6" max="7" width="3.75" style="2" customWidth="1"/>
    <col min="8" max="8" width="13.75" style="2" customWidth="1"/>
    <col min="9" max="9" width="24.75" style="7" customWidth="1"/>
    <col min="10" max="11" width="3.75" style="2" customWidth="1"/>
    <col min="12" max="12" width="13.75" style="2" customWidth="1"/>
    <col min="13" max="13" width="24.75" style="7" customWidth="1"/>
    <col min="14" max="15" width="3.75" style="7" customWidth="1"/>
    <col min="16" max="16" width="13.75" style="2" customWidth="1"/>
    <col min="17" max="17" width="24.75" style="7" customWidth="1"/>
    <col min="18" max="19" width="3.75" style="7" customWidth="1"/>
    <col min="20" max="20" width="13.75" style="7" customWidth="1"/>
    <col min="21" max="21" width="24.75" style="7" customWidth="1"/>
    <col min="22" max="23" width="3.75" style="7" customWidth="1"/>
    <col min="24" max="24" width="13.75" style="7" customWidth="1"/>
    <col min="25" max="25" width="24.75" style="7" customWidth="1"/>
    <col min="26" max="27" width="3.75" style="7" customWidth="1"/>
    <col min="28" max="28" width="13.75" style="7" customWidth="1"/>
    <col min="29" max="29" width="24.75" style="7" customWidth="1"/>
    <col min="30" max="31" width="3.75" style="7" customWidth="1"/>
    <col min="32" max="32" width="13.75" style="7" customWidth="1"/>
    <col min="33" max="33" width="24.75" style="7" customWidth="1"/>
    <col min="34" max="35" width="3.75" style="7" customWidth="1"/>
    <col min="36" max="16384" width="9" style="7"/>
  </cols>
  <sheetData>
    <row r="2" spans="1:36" s="6" customFormat="1" ht="30" customHeight="1">
      <c r="A2" s="13"/>
      <c r="B2" s="772" t="s">
        <v>108</v>
      </c>
      <c r="C2" s="772"/>
      <c r="D2" s="772"/>
      <c r="E2" s="772"/>
      <c r="F2" s="772"/>
      <c r="G2" s="772"/>
      <c r="H2" s="772"/>
      <c r="I2" s="772"/>
      <c r="J2" s="772"/>
      <c r="K2" s="772"/>
      <c r="L2" s="772"/>
      <c r="M2" s="772"/>
      <c r="N2" s="772"/>
      <c r="O2" s="772"/>
      <c r="P2" s="772"/>
      <c r="Q2" s="772"/>
      <c r="R2" s="772"/>
      <c r="S2" s="772"/>
      <c r="T2" s="772"/>
      <c r="U2" s="772"/>
      <c r="V2" s="772"/>
      <c r="W2" s="772"/>
      <c r="X2" s="772"/>
      <c r="Y2" s="772"/>
      <c r="Z2" s="772"/>
      <c r="AA2" s="772"/>
      <c r="AB2" s="772"/>
      <c r="AC2" s="772"/>
      <c r="AD2" s="772"/>
      <c r="AE2" s="772"/>
      <c r="AF2" s="772"/>
      <c r="AG2" s="772"/>
      <c r="AH2" s="772"/>
      <c r="AI2" s="772"/>
    </row>
    <row r="3" spans="1:36" s="4" customFormat="1" ht="24" customHeight="1" thickBot="1">
      <c r="A3" s="5"/>
      <c r="B3" s="773" t="s">
        <v>275</v>
      </c>
      <c r="C3" s="773"/>
      <c r="D3" s="773"/>
      <c r="E3" s="773"/>
      <c r="F3" s="773"/>
      <c r="G3" s="773"/>
      <c r="H3" s="773"/>
      <c r="I3" s="773"/>
      <c r="J3" s="773"/>
      <c r="K3" s="773"/>
      <c r="L3" s="773"/>
      <c r="M3" s="773"/>
      <c r="N3" s="773"/>
      <c r="O3" s="773"/>
      <c r="P3" s="773"/>
      <c r="Q3" s="773"/>
      <c r="R3" s="773"/>
      <c r="S3" s="773"/>
      <c r="T3" s="773"/>
      <c r="U3" s="773"/>
      <c r="V3" s="773"/>
      <c r="W3" s="773"/>
      <c r="X3" s="773"/>
      <c r="Y3" s="773"/>
      <c r="Z3" s="773"/>
      <c r="AA3" s="773"/>
      <c r="AB3" s="773"/>
      <c r="AC3" s="773"/>
      <c r="AD3" s="773"/>
      <c r="AE3" s="773"/>
      <c r="AF3" s="773"/>
      <c r="AG3" s="773"/>
      <c r="AH3" s="773"/>
      <c r="AI3" s="773"/>
    </row>
    <row r="4" spans="1:36" s="1" customFormat="1" ht="30" customHeight="1">
      <c r="A4" s="5"/>
      <c r="B4" s="899" t="s">
        <v>109</v>
      </c>
      <c r="C4" s="900"/>
      <c r="D4" s="899" t="s">
        <v>142</v>
      </c>
      <c r="E4" s="900"/>
      <c r="F4" s="900"/>
      <c r="G4" s="900"/>
      <c r="H4" s="900"/>
      <c r="I4" s="900"/>
      <c r="J4" s="900"/>
      <c r="K4" s="900"/>
      <c r="L4" s="899" t="s">
        <v>143</v>
      </c>
      <c r="M4" s="900"/>
      <c r="N4" s="900"/>
      <c r="O4" s="900"/>
      <c r="P4" s="900"/>
      <c r="Q4" s="900"/>
      <c r="R4" s="900"/>
      <c r="S4" s="900"/>
      <c r="T4" s="899" t="s">
        <v>144</v>
      </c>
      <c r="U4" s="900"/>
      <c r="V4" s="900"/>
      <c r="W4" s="900"/>
      <c r="X4" s="900"/>
      <c r="Y4" s="900"/>
      <c r="Z4" s="900"/>
      <c r="AA4" s="901"/>
      <c r="AB4" s="900" t="s">
        <v>145</v>
      </c>
      <c r="AC4" s="900"/>
      <c r="AD4" s="900"/>
      <c r="AE4" s="900"/>
      <c r="AF4" s="900"/>
      <c r="AG4" s="900"/>
      <c r="AH4" s="900"/>
      <c r="AI4" s="901"/>
    </row>
    <row r="5" spans="1:36" s="2" customFormat="1" ht="30" customHeight="1">
      <c r="A5" s="5"/>
      <c r="B5" s="896" t="s">
        <v>110</v>
      </c>
      <c r="C5" s="882"/>
      <c r="D5" s="896" t="s">
        <v>111</v>
      </c>
      <c r="E5" s="882"/>
      <c r="F5" s="882"/>
      <c r="G5" s="883"/>
      <c r="H5" s="884" t="s">
        <v>112</v>
      </c>
      <c r="I5" s="882"/>
      <c r="J5" s="882"/>
      <c r="K5" s="882"/>
      <c r="L5" s="886" t="s">
        <v>111</v>
      </c>
      <c r="M5" s="887"/>
      <c r="N5" s="887"/>
      <c r="O5" s="887"/>
      <c r="P5" s="887" t="s">
        <v>112</v>
      </c>
      <c r="Q5" s="887"/>
      <c r="R5" s="887"/>
      <c r="S5" s="884"/>
      <c r="T5" s="896" t="s">
        <v>111</v>
      </c>
      <c r="U5" s="882"/>
      <c r="V5" s="882"/>
      <c r="W5" s="883"/>
      <c r="X5" s="884" t="s">
        <v>112</v>
      </c>
      <c r="Y5" s="882"/>
      <c r="Z5" s="882"/>
      <c r="AA5" s="885"/>
      <c r="AB5" s="882" t="s">
        <v>111</v>
      </c>
      <c r="AC5" s="882"/>
      <c r="AD5" s="882"/>
      <c r="AE5" s="883"/>
      <c r="AF5" s="884" t="s">
        <v>112</v>
      </c>
      <c r="AG5" s="882"/>
      <c r="AH5" s="882"/>
      <c r="AI5" s="885"/>
    </row>
    <row r="6" spans="1:36" ht="50.1" customHeight="1">
      <c r="A6" s="5"/>
      <c r="B6" s="888"/>
      <c r="C6" s="889"/>
      <c r="D6" s="14" t="s">
        <v>113</v>
      </c>
      <c r="E6" s="15" t="s">
        <v>114</v>
      </c>
      <c r="F6" s="16" t="s">
        <v>115</v>
      </c>
      <c r="G6" s="16" t="s">
        <v>116</v>
      </c>
      <c r="H6" s="15" t="s">
        <v>113</v>
      </c>
      <c r="I6" s="15" t="s">
        <v>114</v>
      </c>
      <c r="J6" s="16" t="s">
        <v>115</v>
      </c>
      <c r="K6" s="17" t="s">
        <v>116</v>
      </c>
      <c r="L6" s="14" t="s">
        <v>113</v>
      </c>
      <c r="M6" s="15" t="s">
        <v>114</v>
      </c>
      <c r="N6" s="16" t="s">
        <v>115</v>
      </c>
      <c r="O6" s="16" t="s">
        <v>116</v>
      </c>
      <c r="P6" s="15" t="s">
        <v>113</v>
      </c>
      <c r="Q6" s="15" t="s">
        <v>114</v>
      </c>
      <c r="R6" s="16" t="s">
        <v>115</v>
      </c>
      <c r="S6" s="17" t="s">
        <v>116</v>
      </c>
      <c r="T6" s="14" t="s">
        <v>113</v>
      </c>
      <c r="U6" s="15" t="s">
        <v>114</v>
      </c>
      <c r="V6" s="16" t="s">
        <v>115</v>
      </c>
      <c r="W6" s="16" t="s">
        <v>116</v>
      </c>
      <c r="X6" s="15" t="s">
        <v>113</v>
      </c>
      <c r="Y6" s="15" t="s">
        <v>114</v>
      </c>
      <c r="Z6" s="16" t="s">
        <v>115</v>
      </c>
      <c r="AA6" s="18" t="s">
        <v>116</v>
      </c>
      <c r="AB6" s="19" t="s">
        <v>113</v>
      </c>
      <c r="AC6" s="15" t="s">
        <v>114</v>
      </c>
      <c r="AD6" s="16" t="s">
        <v>115</v>
      </c>
      <c r="AE6" s="16" t="s">
        <v>116</v>
      </c>
      <c r="AF6" s="15" t="s">
        <v>113</v>
      </c>
      <c r="AG6" s="15" t="s">
        <v>114</v>
      </c>
      <c r="AH6" s="16" t="s">
        <v>115</v>
      </c>
      <c r="AI6" s="18" t="s">
        <v>116</v>
      </c>
    </row>
    <row r="7" spans="1:36" ht="24" customHeight="1">
      <c r="A7" s="5"/>
      <c r="B7" s="890" t="s">
        <v>235</v>
      </c>
      <c r="C7" s="891"/>
      <c r="D7" s="209" t="s">
        <v>5</v>
      </c>
      <c r="E7" s="210" t="s">
        <v>215</v>
      </c>
      <c r="F7" s="211">
        <v>2</v>
      </c>
      <c r="G7" s="211">
        <v>2</v>
      </c>
      <c r="H7" s="210" t="s">
        <v>236</v>
      </c>
      <c r="I7" s="352" t="s">
        <v>216</v>
      </c>
      <c r="J7" s="211">
        <v>2</v>
      </c>
      <c r="K7" s="248">
        <v>2</v>
      </c>
      <c r="L7" s="209" t="s">
        <v>237</v>
      </c>
      <c r="M7" s="210" t="s">
        <v>214</v>
      </c>
      <c r="N7" s="211">
        <v>2</v>
      </c>
      <c r="O7" s="211">
        <v>2</v>
      </c>
      <c r="P7" s="353" t="s">
        <v>238</v>
      </c>
      <c r="Q7" s="210" t="s">
        <v>239</v>
      </c>
      <c r="R7" s="211">
        <v>2</v>
      </c>
      <c r="S7" s="354">
        <v>2</v>
      </c>
      <c r="T7" s="210" t="s">
        <v>240</v>
      </c>
      <c r="U7" s="210" t="s">
        <v>241</v>
      </c>
      <c r="V7" s="211">
        <v>2</v>
      </c>
      <c r="W7" s="211">
        <v>2</v>
      </c>
      <c r="X7" s="210" t="s">
        <v>106</v>
      </c>
      <c r="Y7" s="210" t="s">
        <v>242</v>
      </c>
      <c r="Z7" s="205">
        <v>2</v>
      </c>
      <c r="AA7" s="206">
        <v>2</v>
      </c>
      <c r="AB7" s="203"/>
      <c r="AC7" s="207"/>
      <c r="AD7" s="205"/>
      <c r="AE7" s="205"/>
      <c r="AF7" s="204"/>
      <c r="AG7" s="208"/>
      <c r="AH7" s="205"/>
      <c r="AI7" s="206"/>
    </row>
    <row r="8" spans="1:36" ht="27" customHeight="1">
      <c r="A8" s="5"/>
      <c r="B8" s="892"/>
      <c r="C8" s="893"/>
      <c r="D8" s="209" t="s">
        <v>219</v>
      </c>
      <c r="E8" s="210" t="s">
        <v>243</v>
      </c>
      <c r="F8" s="211">
        <v>2</v>
      </c>
      <c r="G8" s="211">
        <v>2</v>
      </c>
      <c r="H8" s="210" t="s">
        <v>219</v>
      </c>
      <c r="I8" s="210" t="s">
        <v>244</v>
      </c>
      <c r="J8" s="211">
        <v>2</v>
      </c>
      <c r="K8" s="248">
        <v>2</v>
      </c>
      <c r="L8" s="209" t="s">
        <v>59</v>
      </c>
      <c r="M8" s="210" t="s">
        <v>217</v>
      </c>
      <c r="N8" s="211">
        <v>2</v>
      </c>
      <c r="O8" s="211">
        <v>2</v>
      </c>
      <c r="P8" s="353" t="s">
        <v>58</v>
      </c>
      <c r="Q8" s="210" t="s">
        <v>218</v>
      </c>
      <c r="R8" s="211">
        <v>2</v>
      </c>
      <c r="S8" s="354">
        <v>2</v>
      </c>
      <c r="T8" s="209"/>
      <c r="U8" s="210"/>
      <c r="V8" s="211"/>
      <c r="W8" s="211"/>
      <c r="X8" s="210"/>
      <c r="Y8" s="352"/>
      <c r="Z8" s="205"/>
      <c r="AA8" s="206"/>
      <c r="AB8" s="203"/>
      <c r="AC8" s="207"/>
      <c r="AD8" s="205"/>
      <c r="AE8" s="205"/>
      <c r="AF8" s="204"/>
      <c r="AG8" s="207"/>
      <c r="AH8" s="205"/>
      <c r="AI8" s="206"/>
    </row>
    <row r="9" spans="1:36" ht="28.5" customHeight="1">
      <c r="A9" s="5"/>
      <c r="B9" s="892"/>
      <c r="C9" s="893"/>
      <c r="D9" s="209" t="s">
        <v>1</v>
      </c>
      <c r="E9" s="210" t="s">
        <v>212</v>
      </c>
      <c r="F9" s="211">
        <v>2</v>
      </c>
      <c r="G9" s="211">
        <v>2</v>
      </c>
      <c r="H9" s="210" t="s">
        <v>213</v>
      </c>
      <c r="I9" s="352" t="s">
        <v>245</v>
      </c>
      <c r="J9" s="211">
        <v>2</v>
      </c>
      <c r="K9" s="354">
        <v>2</v>
      </c>
      <c r="L9" s="209" t="s">
        <v>259</v>
      </c>
      <c r="M9" s="210" t="s">
        <v>246</v>
      </c>
      <c r="N9" s="211">
        <v>2</v>
      </c>
      <c r="O9" s="211">
        <v>2</v>
      </c>
      <c r="P9" s="353" t="s">
        <v>261</v>
      </c>
      <c r="Q9" s="210" t="s">
        <v>247</v>
      </c>
      <c r="R9" s="211">
        <v>2</v>
      </c>
      <c r="S9" s="354">
        <v>2</v>
      </c>
      <c r="T9" s="355"/>
      <c r="U9" s="210"/>
      <c r="V9" s="211"/>
      <c r="W9" s="211"/>
      <c r="X9" s="210"/>
      <c r="Y9" s="210"/>
      <c r="Z9" s="211"/>
      <c r="AA9" s="248"/>
      <c r="AB9" s="203"/>
      <c r="AC9" s="207"/>
      <c r="AD9" s="205"/>
      <c r="AE9" s="205"/>
      <c r="AF9" s="204"/>
      <c r="AG9" s="207"/>
      <c r="AH9" s="205"/>
      <c r="AI9" s="206"/>
    </row>
    <row r="10" spans="1:36" ht="28.5" customHeight="1">
      <c r="A10" s="5"/>
      <c r="B10" s="892"/>
      <c r="C10" s="893"/>
      <c r="D10" s="209" t="s">
        <v>248</v>
      </c>
      <c r="E10" s="210" t="s">
        <v>249</v>
      </c>
      <c r="F10" s="211">
        <v>1</v>
      </c>
      <c r="G10" s="211">
        <v>2</v>
      </c>
      <c r="H10" s="210" t="s">
        <v>250</v>
      </c>
      <c r="I10" s="210" t="s">
        <v>251</v>
      </c>
      <c r="J10" s="211">
        <v>1</v>
      </c>
      <c r="K10" s="248">
        <v>2</v>
      </c>
      <c r="L10" s="209"/>
      <c r="M10" s="210"/>
      <c r="N10" s="211"/>
      <c r="O10" s="211"/>
      <c r="P10" s="353"/>
      <c r="Q10" s="210"/>
      <c r="R10" s="211"/>
      <c r="S10" s="354"/>
      <c r="T10" s="355"/>
      <c r="U10" s="210"/>
      <c r="V10" s="211"/>
      <c r="W10" s="211"/>
      <c r="X10" s="210"/>
      <c r="Y10" s="210"/>
      <c r="Z10" s="211"/>
      <c r="AA10" s="248"/>
      <c r="AB10" s="203"/>
      <c r="AC10" s="207"/>
      <c r="AD10" s="205"/>
      <c r="AE10" s="205"/>
      <c r="AF10" s="204"/>
      <c r="AG10" s="207"/>
      <c r="AH10" s="205"/>
      <c r="AI10" s="206"/>
    </row>
    <row r="11" spans="1:36" ht="23.25" customHeight="1">
      <c r="A11" s="5"/>
      <c r="B11" s="892"/>
      <c r="C11" s="893"/>
      <c r="D11" s="209" t="s">
        <v>263</v>
      </c>
      <c r="E11" s="357" t="s">
        <v>252</v>
      </c>
      <c r="F11" s="358">
        <v>2</v>
      </c>
      <c r="G11" s="358">
        <v>2</v>
      </c>
      <c r="H11" s="210" t="s">
        <v>6</v>
      </c>
      <c r="I11" s="210" t="s">
        <v>253</v>
      </c>
      <c r="J11" s="358">
        <v>2</v>
      </c>
      <c r="K11" s="359">
        <v>2</v>
      </c>
      <c r="L11" s="209"/>
      <c r="M11" s="210"/>
      <c r="N11" s="211"/>
      <c r="O11" s="211"/>
      <c r="P11" s="210"/>
      <c r="Q11" s="210"/>
      <c r="R11" s="211"/>
      <c r="S11" s="354"/>
      <c r="T11" s="355"/>
      <c r="U11" s="356"/>
      <c r="V11" s="211"/>
      <c r="W11" s="211"/>
      <c r="X11" s="210"/>
      <c r="Y11" s="356"/>
      <c r="Z11" s="205"/>
      <c r="AA11" s="206"/>
      <c r="AB11" s="203"/>
      <c r="AC11" s="205"/>
      <c r="AD11" s="205"/>
      <c r="AE11" s="205"/>
      <c r="AF11" s="204"/>
      <c r="AG11" s="205"/>
      <c r="AH11" s="205"/>
      <c r="AI11" s="206"/>
    </row>
    <row r="12" spans="1:36" ht="22.5" customHeight="1" thickBot="1">
      <c r="A12" s="5"/>
      <c r="B12" s="894"/>
      <c r="C12" s="895"/>
      <c r="D12" s="360"/>
      <c r="E12" s="357"/>
      <c r="F12" s="358"/>
      <c r="G12" s="358"/>
      <c r="H12" s="210"/>
      <c r="I12" s="210"/>
      <c r="J12" s="358"/>
      <c r="K12" s="359"/>
      <c r="L12" s="360"/>
      <c r="M12" s="363"/>
      <c r="N12" s="358"/>
      <c r="O12" s="358"/>
      <c r="P12" s="357"/>
      <c r="Q12" s="363"/>
      <c r="R12" s="358"/>
      <c r="S12" s="361"/>
      <c r="T12" s="362"/>
      <c r="U12" s="363"/>
      <c r="V12" s="358"/>
      <c r="W12" s="358"/>
      <c r="X12" s="357"/>
      <c r="Y12" s="363"/>
      <c r="Z12" s="246"/>
      <c r="AA12" s="247"/>
      <c r="AB12" s="244"/>
      <c r="AC12" s="246"/>
      <c r="AD12" s="246"/>
      <c r="AE12" s="246"/>
      <c r="AF12" s="245"/>
      <c r="AG12" s="246"/>
      <c r="AH12" s="246"/>
      <c r="AI12" s="247"/>
    </row>
    <row r="13" spans="1:36" ht="22.5" customHeight="1" thickTop="1" thickBot="1">
      <c r="A13" s="5"/>
      <c r="B13" s="897" t="s">
        <v>254</v>
      </c>
      <c r="C13" s="898"/>
      <c r="D13" s="364"/>
      <c r="E13" s="365"/>
      <c r="F13" s="366">
        <f>SUM(F8:F12)</f>
        <v>7</v>
      </c>
      <c r="G13" s="366">
        <v>8</v>
      </c>
      <c r="H13" s="365"/>
      <c r="I13" s="365"/>
      <c r="J13" s="366">
        <f>SUM(J8:J12)</f>
        <v>7</v>
      </c>
      <c r="K13" s="367">
        <v>8</v>
      </c>
      <c r="L13" s="364"/>
      <c r="M13" s="368"/>
      <c r="N13" s="366">
        <f>SUM(N8:N12)</f>
        <v>4</v>
      </c>
      <c r="O13" s="366">
        <f>SUM(O8:O12)</f>
        <v>4</v>
      </c>
      <c r="P13" s="365"/>
      <c r="Q13" s="368"/>
      <c r="R13" s="366">
        <f>SUM(R8:R12)</f>
        <v>4</v>
      </c>
      <c r="S13" s="369">
        <f>SUM(S8:S12)</f>
        <v>4</v>
      </c>
      <c r="T13" s="370"/>
      <c r="U13" s="368"/>
      <c r="V13" s="366">
        <f>SUM(V7:V12)</f>
        <v>2</v>
      </c>
      <c r="W13" s="366">
        <f>SUM(W7:W12)</f>
        <v>2</v>
      </c>
      <c r="X13" s="365"/>
      <c r="Y13" s="368"/>
      <c r="Z13" s="214">
        <f>SUM(Z7:Z12)</f>
        <v>2</v>
      </c>
      <c r="AA13" s="215">
        <f>SUM(AA7:AA12)</f>
        <v>2</v>
      </c>
      <c r="AB13" s="212"/>
      <c r="AC13" s="214"/>
      <c r="AD13" s="214">
        <v>0</v>
      </c>
      <c r="AE13" s="214">
        <v>0</v>
      </c>
      <c r="AF13" s="213"/>
      <c r="AG13" s="214"/>
      <c r="AH13" s="214">
        <v>0</v>
      </c>
      <c r="AI13" s="215">
        <v>0</v>
      </c>
      <c r="AJ13" s="7">
        <f>F13+J13+N13+R13+V13+Z13</f>
        <v>26</v>
      </c>
    </row>
    <row r="14" spans="1:36" ht="44.1" customHeight="1" thickTop="1" thickBot="1">
      <c r="A14" s="5"/>
      <c r="B14" s="859" t="s">
        <v>119</v>
      </c>
      <c r="C14" s="860"/>
      <c r="D14" s="371"/>
      <c r="E14" s="372"/>
      <c r="F14" s="373"/>
      <c r="G14" s="373"/>
      <c r="H14" s="372"/>
      <c r="I14" s="374"/>
      <c r="J14" s="373"/>
      <c r="K14" s="375"/>
      <c r="L14" s="371"/>
      <c r="M14" s="374"/>
      <c r="N14" s="373"/>
      <c r="O14" s="373"/>
      <c r="P14" s="372"/>
      <c r="Q14" s="376" t="s">
        <v>120</v>
      </c>
      <c r="R14" s="373">
        <v>2</v>
      </c>
      <c r="S14" s="375">
        <v>2</v>
      </c>
      <c r="T14" s="371"/>
      <c r="U14" s="376" t="s">
        <v>121</v>
      </c>
      <c r="V14" s="373">
        <v>2</v>
      </c>
      <c r="W14" s="373">
        <v>2</v>
      </c>
      <c r="X14" s="372"/>
      <c r="Y14" s="374"/>
      <c r="Z14" s="29"/>
      <c r="AA14" s="31"/>
      <c r="AB14" s="32"/>
      <c r="AC14" s="29"/>
      <c r="AD14" s="29"/>
      <c r="AE14" s="29"/>
      <c r="AF14" s="28"/>
      <c r="AG14" s="30"/>
      <c r="AH14" s="29"/>
      <c r="AI14" s="31"/>
    </row>
    <row r="15" spans="1:36" ht="26.25" customHeight="1" thickTop="1" thickBot="1">
      <c r="A15" s="5"/>
      <c r="B15" s="859" t="s">
        <v>118</v>
      </c>
      <c r="C15" s="860"/>
      <c r="D15" s="377"/>
      <c r="E15" s="378"/>
      <c r="F15" s="379"/>
      <c r="G15" s="379"/>
      <c r="H15" s="378"/>
      <c r="I15" s="380"/>
      <c r="J15" s="379"/>
      <c r="K15" s="381"/>
      <c r="L15" s="377"/>
      <c r="M15" s="380"/>
      <c r="N15" s="379">
        <f>SUM(N14)</f>
        <v>0</v>
      </c>
      <c r="O15" s="379">
        <f>SUM(O14)</f>
        <v>0</v>
      </c>
      <c r="P15" s="378"/>
      <c r="Q15" s="380"/>
      <c r="R15" s="379">
        <f>SUM(R14)</f>
        <v>2</v>
      </c>
      <c r="S15" s="381">
        <f>SUM(S14)</f>
        <v>2</v>
      </c>
      <c r="T15" s="377"/>
      <c r="U15" s="380"/>
      <c r="V15" s="379">
        <f>SUM(V14)</f>
        <v>2</v>
      </c>
      <c r="W15" s="379">
        <f>SUM(W14)</f>
        <v>2</v>
      </c>
      <c r="X15" s="378"/>
      <c r="Y15" s="380"/>
      <c r="Z15" s="23">
        <f>SUM(Z14)</f>
        <v>0</v>
      </c>
      <c r="AA15" s="26">
        <f>SUM(AA14)</f>
        <v>0</v>
      </c>
      <c r="AB15" s="27"/>
      <c r="AC15" s="25"/>
      <c r="AD15" s="23">
        <v>0</v>
      </c>
      <c r="AE15" s="23">
        <v>0</v>
      </c>
      <c r="AF15" s="22"/>
      <c r="AG15" s="25"/>
      <c r="AH15" s="23">
        <v>0</v>
      </c>
      <c r="AI15" s="26">
        <v>0</v>
      </c>
      <c r="AJ15" s="7">
        <f>R15+V15</f>
        <v>4</v>
      </c>
    </row>
    <row r="16" spans="1:36" ht="24.75" customHeight="1" thickTop="1">
      <c r="A16" s="5"/>
      <c r="B16" s="876" t="s">
        <v>146</v>
      </c>
      <c r="C16" s="877"/>
      <c r="D16" s="382"/>
      <c r="E16" s="383"/>
      <c r="F16" s="384"/>
      <c r="G16" s="384"/>
      <c r="H16" s="383"/>
      <c r="I16" s="383"/>
      <c r="J16" s="384"/>
      <c r="K16" s="385"/>
      <c r="L16" s="386"/>
      <c r="M16" s="387"/>
      <c r="N16" s="384"/>
      <c r="O16" s="384"/>
      <c r="P16" s="383"/>
      <c r="Q16" s="387"/>
      <c r="R16" s="384"/>
      <c r="S16" s="385"/>
      <c r="T16" s="382"/>
      <c r="U16" s="383"/>
      <c r="V16" s="388"/>
      <c r="W16" s="388"/>
      <c r="X16" s="383"/>
      <c r="Y16" s="388"/>
      <c r="Z16" s="34"/>
      <c r="AA16" s="35"/>
      <c r="AB16" s="36"/>
      <c r="AC16" s="37"/>
      <c r="AD16" s="34"/>
      <c r="AE16" s="34"/>
      <c r="AF16" s="33"/>
      <c r="AG16" s="37"/>
      <c r="AH16" s="34"/>
      <c r="AI16" s="35"/>
    </row>
    <row r="17" spans="1:36" ht="23.25" customHeight="1">
      <c r="A17" s="5"/>
      <c r="B17" s="878"/>
      <c r="C17" s="879"/>
      <c r="D17" s="389"/>
      <c r="E17" s="390"/>
      <c r="F17" s="391"/>
      <c r="G17" s="391"/>
      <c r="H17" s="390"/>
      <c r="I17" s="390"/>
      <c r="J17" s="391"/>
      <c r="K17" s="392"/>
      <c r="L17" s="393"/>
      <c r="M17" s="394"/>
      <c r="N17" s="391"/>
      <c r="O17" s="391"/>
      <c r="P17" s="390"/>
      <c r="Q17" s="394"/>
      <c r="R17" s="391"/>
      <c r="S17" s="392"/>
      <c r="T17" s="389"/>
      <c r="U17" s="390"/>
      <c r="V17" s="395"/>
      <c r="W17" s="395"/>
      <c r="X17" s="390"/>
      <c r="Y17" s="395"/>
      <c r="Z17" s="38"/>
      <c r="AA17" s="39"/>
      <c r="AB17" s="40"/>
      <c r="AC17" s="41"/>
      <c r="AD17" s="38"/>
      <c r="AE17" s="38"/>
      <c r="AF17" s="20"/>
      <c r="AG17" s="41"/>
      <c r="AH17" s="38"/>
      <c r="AI17" s="39"/>
    </row>
    <row r="18" spans="1:36" ht="29.25" customHeight="1">
      <c r="A18" s="5"/>
      <c r="B18" s="878"/>
      <c r="C18" s="879"/>
      <c r="D18" s="389"/>
      <c r="E18" s="390"/>
      <c r="F18" s="391"/>
      <c r="G18" s="391"/>
      <c r="H18" s="390"/>
      <c r="I18" s="390"/>
      <c r="J18" s="391"/>
      <c r="K18" s="392"/>
      <c r="L18" s="393"/>
      <c r="M18" s="394"/>
      <c r="N18" s="391"/>
      <c r="O18" s="391"/>
      <c r="P18" s="390"/>
      <c r="Q18" s="394"/>
      <c r="R18" s="391"/>
      <c r="S18" s="392"/>
      <c r="T18" s="389"/>
      <c r="U18" s="390"/>
      <c r="V18" s="395"/>
      <c r="W18" s="395"/>
      <c r="X18" s="390"/>
      <c r="Y18" s="395"/>
      <c r="Z18" s="38"/>
      <c r="AA18" s="39"/>
      <c r="AB18" s="40"/>
      <c r="AC18" s="41"/>
      <c r="AD18" s="38"/>
      <c r="AE18" s="38"/>
      <c r="AF18" s="20"/>
      <c r="AG18" s="41"/>
      <c r="AH18" s="38"/>
      <c r="AI18" s="39"/>
    </row>
    <row r="19" spans="1:36" s="8" customFormat="1" ht="25.5" customHeight="1" thickBot="1">
      <c r="A19" s="5"/>
      <c r="B19" s="880"/>
      <c r="C19" s="881"/>
      <c r="D19" s="396"/>
      <c r="E19" s="397"/>
      <c r="F19" s="398"/>
      <c r="G19" s="398"/>
      <c r="H19" s="397"/>
      <c r="I19" s="397"/>
      <c r="J19" s="398"/>
      <c r="K19" s="399"/>
      <c r="L19" s="400"/>
      <c r="M19" s="401"/>
      <c r="N19" s="398"/>
      <c r="O19" s="398"/>
      <c r="P19" s="397"/>
      <c r="Q19" s="401"/>
      <c r="R19" s="398"/>
      <c r="S19" s="399"/>
      <c r="T19" s="396"/>
      <c r="U19" s="397"/>
      <c r="V19" s="402"/>
      <c r="W19" s="402"/>
      <c r="X19" s="397"/>
      <c r="Y19" s="402"/>
      <c r="Z19" s="43"/>
      <c r="AA19" s="44"/>
      <c r="AB19" s="45"/>
      <c r="AC19" s="46"/>
      <c r="AD19" s="43"/>
      <c r="AE19" s="43"/>
      <c r="AF19" s="42"/>
      <c r="AG19" s="46"/>
      <c r="AH19" s="43"/>
      <c r="AI19" s="44"/>
    </row>
    <row r="20" spans="1:36" ht="24" customHeight="1" thickTop="1" thickBot="1">
      <c r="A20" s="5"/>
      <c r="B20" s="853" t="s">
        <v>118</v>
      </c>
      <c r="C20" s="854"/>
      <c r="D20" s="403"/>
      <c r="E20" s="404"/>
      <c r="F20" s="405">
        <v>0</v>
      </c>
      <c r="G20" s="405">
        <v>0</v>
      </c>
      <c r="H20" s="406"/>
      <c r="I20" s="404"/>
      <c r="J20" s="405">
        <v>0</v>
      </c>
      <c r="K20" s="407">
        <v>0</v>
      </c>
      <c r="L20" s="403"/>
      <c r="M20" s="404"/>
      <c r="N20" s="405">
        <v>0</v>
      </c>
      <c r="O20" s="405">
        <v>0</v>
      </c>
      <c r="P20" s="406"/>
      <c r="Q20" s="404"/>
      <c r="R20" s="405">
        <v>0</v>
      </c>
      <c r="S20" s="407">
        <v>0</v>
      </c>
      <c r="T20" s="403"/>
      <c r="U20" s="404"/>
      <c r="V20" s="405">
        <v>0</v>
      </c>
      <c r="W20" s="405">
        <v>0</v>
      </c>
      <c r="X20" s="406"/>
      <c r="Y20" s="404"/>
      <c r="Z20" s="48">
        <v>0</v>
      </c>
      <c r="AA20" s="50">
        <v>0</v>
      </c>
      <c r="AB20" s="51"/>
      <c r="AC20" s="47"/>
      <c r="AD20" s="48">
        <v>0</v>
      </c>
      <c r="AE20" s="48">
        <v>0</v>
      </c>
      <c r="AF20" s="49"/>
      <c r="AG20" s="47"/>
      <c r="AH20" s="48">
        <v>0</v>
      </c>
      <c r="AI20" s="50">
        <v>0</v>
      </c>
    </row>
    <row r="21" spans="1:36" ht="20.25" thickTop="1">
      <c r="A21" s="5"/>
      <c r="B21" s="855" t="s">
        <v>122</v>
      </c>
      <c r="C21" s="856"/>
      <c r="D21" s="408" t="s">
        <v>105</v>
      </c>
      <c r="E21" s="409" t="s">
        <v>147</v>
      </c>
      <c r="F21" s="410">
        <v>2</v>
      </c>
      <c r="G21" s="410">
        <v>2</v>
      </c>
      <c r="H21" s="411" t="s">
        <v>104</v>
      </c>
      <c r="I21" s="409" t="s">
        <v>148</v>
      </c>
      <c r="J21" s="410">
        <v>2</v>
      </c>
      <c r="K21" s="412">
        <v>2</v>
      </c>
      <c r="L21" s="327" t="s">
        <v>103</v>
      </c>
      <c r="M21" s="328" t="s">
        <v>149</v>
      </c>
      <c r="N21" s="329">
        <v>2</v>
      </c>
      <c r="O21" s="329">
        <v>2</v>
      </c>
      <c r="P21" s="84" t="s">
        <v>102</v>
      </c>
      <c r="Q21" s="328" t="s">
        <v>150</v>
      </c>
      <c r="R21" s="329">
        <v>2</v>
      </c>
      <c r="S21" s="330">
        <v>2</v>
      </c>
      <c r="T21" s="327" t="s">
        <v>10</v>
      </c>
      <c r="U21" s="328" t="s">
        <v>151</v>
      </c>
      <c r="V21" s="329">
        <v>2</v>
      </c>
      <c r="W21" s="329">
        <v>2</v>
      </c>
      <c r="X21" s="411" t="s">
        <v>101</v>
      </c>
      <c r="Y21" s="409" t="s">
        <v>152</v>
      </c>
      <c r="Z21" s="53">
        <v>2</v>
      </c>
      <c r="AA21" s="105">
        <v>2</v>
      </c>
      <c r="AB21" s="106" t="s">
        <v>100</v>
      </c>
      <c r="AC21" s="52" t="s">
        <v>153</v>
      </c>
      <c r="AD21" s="53">
        <v>2</v>
      </c>
      <c r="AE21" s="53">
        <v>2</v>
      </c>
      <c r="AF21" s="89" t="s">
        <v>99</v>
      </c>
      <c r="AG21" s="52" t="s">
        <v>154</v>
      </c>
      <c r="AH21" s="53">
        <v>2</v>
      </c>
      <c r="AI21" s="105">
        <v>2</v>
      </c>
    </row>
    <row r="22" spans="1:36" s="6" customFormat="1" ht="20.25" customHeight="1">
      <c r="A22" s="5"/>
      <c r="B22" s="857"/>
      <c r="C22" s="858"/>
      <c r="D22" s="408" t="s">
        <v>98</v>
      </c>
      <c r="E22" s="409" t="s">
        <v>155</v>
      </c>
      <c r="F22" s="410">
        <v>2</v>
      </c>
      <c r="G22" s="410">
        <v>2</v>
      </c>
      <c r="H22" s="411" t="s">
        <v>97</v>
      </c>
      <c r="I22" s="409" t="s">
        <v>156</v>
      </c>
      <c r="J22" s="410">
        <v>2</v>
      </c>
      <c r="K22" s="412">
        <v>2</v>
      </c>
      <c r="L22" s="408" t="s">
        <v>96</v>
      </c>
      <c r="M22" s="409" t="s">
        <v>157</v>
      </c>
      <c r="N22" s="410">
        <v>2</v>
      </c>
      <c r="O22" s="410">
        <v>2</v>
      </c>
      <c r="P22" s="333" t="s">
        <v>95</v>
      </c>
      <c r="Q22" s="409" t="s">
        <v>158</v>
      </c>
      <c r="R22" s="410">
        <v>2</v>
      </c>
      <c r="S22" s="412">
        <v>2</v>
      </c>
      <c r="T22" s="334" t="s">
        <v>205</v>
      </c>
      <c r="U22" s="331" t="s">
        <v>107</v>
      </c>
      <c r="V22" s="413">
        <v>2</v>
      </c>
      <c r="W22" s="413">
        <v>2</v>
      </c>
      <c r="X22" s="414" t="s">
        <v>206</v>
      </c>
      <c r="Y22" s="331" t="s">
        <v>94</v>
      </c>
      <c r="Z22" s="101">
        <v>2</v>
      </c>
      <c r="AA22" s="108">
        <v>2</v>
      </c>
      <c r="AB22" s="109" t="s">
        <v>18</v>
      </c>
      <c r="AC22" s="100" t="s">
        <v>159</v>
      </c>
      <c r="AD22" s="101">
        <v>2</v>
      </c>
      <c r="AE22" s="101">
        <v>2</v>
      </c>
      <c r="AF22" s="102" t="s">
        <v>93</v>
      </c>
      <c r="AG22" s="100" t="s">
        <v>160</v>
      </c>
      <c r="AH22" s="101">
        <v>2</v>
      </c>
      <c r="AI22" s="108">
        <v>2</v>
      </c>
    </row>
    <row r="23" spans="1:36" s="4" customFormat="1" ht="24" customHeight="1">
      <c r="A23" s="5"/>
      <c r="B23" s="857"/>
      <c r="C23" s="858"/>
      <c r="D23" s="408"/>
      <c r="E23" s="409"/>
      <c r="F23" s="410"/>
      <c r="G23" s="410"/>
      <c r="H23" s="415"/>
      <c r="I23" s="416"/>
      <c r="J23" s="413"/>
      <c r="K23" s="417"/>
      <c r="L23" s="418" t="s">
        <v>92</v>
      </c>
      <c r="M23" s="419" t="s">
        <v>135</v>
      </c>
      <c r="N23" s="410">
        <v>2</v>
      </c>
      <c r="O23" s="410">
        <v>2</v>
      </c>
      <c r="P23" s="84" t="s">
        <v>91</v>
      </c>
      <c r="Q23" s="328" t="s">
        <v>161</v>
      </c>
      <c r="R23" s="410">
        <v>2</v>
      </c>
      <c r="S23" s="412">
        <v>2</v>
      </c>
      <c r="T23" s="327"/>
      <c r="U23" s="420"/>
      <c r="V23" s="410"/>
      <c r="W23" s="410"/>
      <c r="X23" s="421"/>
      <c r="Y23" s="422"/>
      <c r="Z23" s="101"/>
      <c r="AA23" s="108"/>
      <c r="AB23" s="428" t="s">
        <v>90</v>
      </c>
      <c r="AC23" s="409" t="s">
        <v>162</v>
      </c>
      <c r="AD23" s="410">
        <v>4</v>
      </c>
      <c r="AE23" s="410">
        <v>4</v>
      </c>
      <c r="AF23" s="411" t="s">
        <v>24</v>
      </c>
      <c r="AG23" s="409" t="s">
        <v>163</v>
      </c>
      <c r="AH23" s="410">
        <v>4</v>
      </c>
      <c r="AI23" s="443">
        <v>4</v>
      </c>
    </row>
    <row r="24" spans="1:36" s="1" customFormat="1" ht="24" customHeight="1" thickBot="1">
      <c r="A24" s="5"/>
      <c r="B24" s="857"/>
      <c r="C24" s="858"/>
      <c r="D24" s="408"/>
      <c r="E24" s="409"/>
      <c r="F24" s="410"/>
      <c r="G24" s="410"/>
      <c r="H24" s="411"/>
      <c r="I24" s="409"/>
      <c r="J24" s="410"/>
      <c r="K24" s="412"/>
      <c r="L24" s="423"/>
      <c r="M24" s="416"/>
      <c r="N24" s="415"/>
      <c r="O24" s="415"/>
      <c r="P24" s="415"/>
      <c r="Q24" s="416"/>
      <c r="R24" s="415"/>
      <c r="S24" s="424"/>
      <c r="T24" s="408"/>
      <c r="U24" s="409"/>
      <c r="V24" s="410"/>
      <c r="W24" s="410"/>
      <c r="X24" s="411"/>
      <c r="Y24" s="409"/>
      <c r="Z24" s="101"/>
      <c r="AA24" s="108"/>
      <c r="AB24" s="428"/>
      <c r="AC24" s="409"/>
      <c r="AD24" s="410"/>
      <c r="AE24" s="410"/>
      <c r="AF24" s="411"/>
      <c r="AG24" s="409"/>
      <c r="AH24" s="410"/>
      <c r="AI24" s="443"/>
    </row>
    <row r="25" spans="1:36" s="3" customFormat="1" ht="24" customHeight="1" thickTop="1" thickBot="1">
      <c r="A25" s="5"/>
      <c r="B25" s="859" t="s">
        <v>123</v>
      </c>
      <c r="C25" s="860"/>
      <c r="D25" s="377"/>
      <c r="E25" s="406"/>
      <c r="F25" s="405">
        <f>SUM(F21:F24)</f>
        <v>4</v>
      </c>
      <c r="G25" s="405">
        <f>SUM(G21:G24)</f>
        <v>4</v>
      </c>
      <c r="H25" s="406"/>
      <c r="I25" s="406"/>
      <c r="J25" s="405">
        <f>SUM(J21:J24)</f>
        <v>4</v>
      </c>
      <c r="K25" s="407">
        <f>SUM(K21:K24)</f>
        <v>4</v>
      </c>
      <c r="L25" s="403"/>
      <c r="M25" s="406"/>
      <c r="N25" s="405">
        <f>SUM(N21:N24)</f>
        <v>6</v>
      </c>
      <c r="O25" s="405">
        <f>SUM(O21:O24)</f>
        <v>6</v>
      </c>
      <c r="P25" s="406"/>
      <c r="Q25" s="406"/>
      <c r="R25" s="405">
        <f>SUM(R21:R24)</f>
        <v>6</v>
      </c>
      <c r="S25" s="407">
        <f>SUM(S21:S24)</f>
        <v>6</v>
      </c>
      <c r="T25" s="403"/>
      <c r="U25" s="406"/>
      <c r="V25" s="405">
        <f>SUM(V21:V24)</f>
        <v>4</v>
      </c>
      <c r="W25" s="405">
        <f>SUM(W21:W24)</f>
        <v>4</v>
      </c>
      <c r="X25" s="406"/>
      <c r="Y25" s="406"/>
      <c r="Z25" s="48">
        <f>SUM(Z21:Z24)</f>
        <v>4</v>
      </c>
      <c r="AA25" s="50">
        <f>SUM(AA21:AA24)</f>
        <v>4</v>
      </c>
      <c r="AB25" s="444"/>
      <c r="AC25" s="406"/>
      <c r="AD25" s="405">
        <v>4</v>
      </c>
      <c r="AE25" s="405">
        <v>4</v>
      </c>
      <c r="AF25" s="406"/>
      <c r="AG25" s="406"/>
      <c r="AH25" s="405">
        <v>4</v>
      </c>
      <c r="AI25" s="445">
        <v>4</v>
      </c>
      <c r="AJ25" s="3">
        <f>F25+J25+N25+R25+V25+Z25+AD25+AH25</f>
        <v>36</v>
      </c>
    </row>
    <row r="26" spans="1:36" s="3" customFormat="1" ht="24" customHeight="1" thickTop="1">
      <c r="A26" s="5"/>
      <c r="B26" s="861" t="s">
        <v>124</v>
      </c>
      <c r="C26" s="862"/>
      <c r="D26" s="327" t="s">
        <v>265</v>
      </c>
      <c r="E26" s="328" t="s">
        <v>164</v>
      </c>
      <c r="F26" s="329">
        <v>2</v>
      </c>
      <c r="G26" s="329">
        <v>2</v>
      </c>
      <c r="H26" s="84" t="s">
        <v>89</v>
      </c>
      <c r="I26" s="328" t="s">
        <v>165</v>
      </c>
      <c r="J26" s="329">
        <v>2</v>
      </c>
      <c r="K26" s="330">
        <v>2</v>
      </c>
      <c r="L26" s="327" t="s">
        <v>28</v>
      </c>
      <c r="M26" s="328" t="s">
        <v>166</v>
      </c>
      <c r="N26" s="329">
        <v>2</v>
      </c>
      <c r="O26" s="329">
        <v>2</v>
      </c>
      <c r="P26" s="84" t="s">
        <v>88</v>
      </c>
      <c r="Q26" s="328" t="s">
        <v>167</v>
      </c>
      <c r="R26" s="329">
        <v>2</v>
      </c>
      <c r="S26" s="330">
        <v>2</v>
      </c>
      <c r="T26" s="327" t="s">
        <v>209</v>
      </c>
      <c r="U26" s="420" t="s">
        <v>207</v>
      </c>
      <c r="V26" s="410">
        <v>2</v>
      </c>
      <c r="W26" s="410">
        <v>2</v>
      </c>
      <c r="X26" s="421" t="s">
        <v>208</v>
      </c>
      <c r="Y26" s="422" t="s">
        <v>64</v>
      </c>
      <c r="Z26" s="101">
        <v>2</v>
      </c>
      <c r="AA26" s="108">
        <v>2</v>
      </c>
      <c r="AB26" s="333" t="s">
        <v>87</v>
      </c>
      <c r="AC26" s="328" t="s">
        <v>270</v>
      </c>
      <c r="AD26" s="329">
        <v>2</v>
      </c>
      <c r="AE26" s="329">
        <v>2</v>
      </c>
      <c r="AF26" s="84" t="s">
        <v>86</v>
      </c>
      <c r="AG26" s="328" t="s">
        <v>271</v>
      </c>
      <c r="AH26" s="329">
        <v>2</v>
      </c>
      <c r="AI26" s="446">
        <v>2</v>
      </c>
    </row>
    <row r="27" spans="1:36" s="3" customFormat="1" ht="24" customHeight="1">
      <c r="A27" s="5"/>
      <c r="B27" s="863"/>
      <c r="C27" s="864"/>
      <c r="D27" s="408" t="s">
        <v>85</v>
      </c>
      <c r="E27" s="409" t="s">
        <v>170</v>
      </c>
      <c r="F27" s="410">
        <v>2</v>
      </c>
      <c r="G27" s="410">
        <v>2</v>
      </c>
      <c r="H27" s="411" t="s">
        <v>84</v>
      </c>
      <c r="I27" s="409" t="s">
        <v>171</v>
      </c>
      <c r="J27" s="410">
        <v>2</v>
      </c>
      <c r="K27" s="412">
        <v>2</v>
      </c>
      <c r="L27" s="408" t="s">
        <v>83</v>
      </c>
      <c r="M27" s="409" t="s">
        <v>172</v>
      </c>
      <c r="N27" s="410">
        <v>2</v>
      </c>
      <c r="O27" s="410">
        <v>2</v>
      </c>
      <c r="P27" s="411" t="s">
        <v>82</v>
      </c>
      <c r="Q27" s="409" t="s">
        <v>173</v>
      </c>
      <c r="R27" s="410">
        <v>2</v>
      </c>
      <c r="S27" s="412">
        <v>2</v>
      </c>
      <c r="T27" s="408" t="s">
        <v>38</v>
      </c>
      <c r="U27" s="323" t="s">
        <v>264</v>
      </c>
      <c r="V27" s="329">
        <v>4</v>
      </c>
      <c r="W27" s="329">
        <v>4</v>
      </c>
      <c r="X27" s="411" t="s">
        <v>45</v>
      </c>
      <c r="Y27" s="409" t="s">
        <v>139</v>
      </c>
      <c r="Z27" s="101">
        <v>2</v>
      </c>
      <c r="AA27" s="108">
        <v>2</v>
      </c>
      <c r="AB27" s="428" t="s">
        <v>81</v>
      </c>
      <c r="AC27" s="409" t="s">
        <v>272</v>
      </c>
      <c r="AD27" s="410">
        <v>1</v>
      </c>
      <c r="AE27" s="410">
        <v>1</v>
      </c>
      <c r="AF27" s="411" t="s">
        <v>80</v>
      </c>
      <c r="AG27" s="409" t="s">
        <v>273</v>
      </c>
      <c r="AH27" s="410">
        <v>1</v>
      </c>
      <c r="AI27" s="443">
        <v>1</v>
      </c>
    </row>
    <row r="28" spans="1:36" s="3" customFormat="1" ht="24" customHeight="1">
      <c r="A28" s="5"/>
      <c r="B28" s="863"/>
      <c r="C28" s="864"/>
      <c r="D28" s="408" t="s">
        <v>79</v>
      </c>
      <c r="E28" s="425" t="s">
        <v>175</v>
      </c>
      <c r="F28" s="410">
        <v>2</v>
      </c>
      <c r="G28" s="410">
        <v>2</v>
      </c>
      <c r="H28" s="426" t="s">
        <v>63</v>
      </c>
      <c r="I28" s="390" t="s">
        <v>176</v>
      </c>
      <c r="J28" s="395">
        <v>2</v>
      </c>
      <c r="K28" s="427">
        <v>2</v>
      </c>
      <c r="L28" s="408" t="s">
        <v>78</v>
      </c>
      <c r="M28" s="409" t="s">
        <v>177</v>
      </c>
      <c r="N28" s="410">
        <v>2</v>
      </c>
      <c r="O28" s="410">
        <v>2</v>
      </c>
      <c r="P28" s="333" t="s">
        <v>77</v>
      </c>
      <c r="Q28" s="409" t="s">
        <v>178</v>
      </c>
      <c r="R28" s="410">
        <v>2</v>
      </c>
      <c r="S28" s="412">
        <v>2</v>
      </c>
      <c r="T28" s="408" t="s">
        <v>42</v>
      </c>
      <c r="U28" s="409" t="s">
        <v>179</v>
      </c>
      <c r="V28" s="410">
        <v>2</v>
      </c>
      <c r="W28" s="410">
        <v>2</v>
      </c>
      <c r="X28" s="411" t="s">
        <v>46</v>
      </c>
      <c r="Y28" s="409" t="s">
        <v>180</v>
      </c>
      <c r="Z28" s="101">
        <v>2</v>
      </c>
      <c r="AA28" s="108">
        <v>2</v>
      </c>
      <c r="AB28" s="109" t="s">
        <v>76</v>
      </c>
      <c r="AC28" s="100" t="s">
        <v>138</v>
      </c>
      <c r="AD28" s="101">
        <v>2</v>
      </c>
      <c r="AE28" s="101">
        <v>2</v>
      </c>
      <c r="AF28" s="102" t="s">
        <v>75</v>
      </c>
      <c r="AG28" s="100" t="s">
        <v>181</v>
      </c>
      <c r="AH28" s="101">
        <v>2</v>
      </c>
      <c r="AI28" s="108">
        <v>2</v>
      </c>
    </row>
    <row r="29" spans="1:36" s="3" customFormat="1" ht="24" customHeight="1">
      <c r="A29" s="5"/>
      <c r="B29" s="863"/>
      <c r="C29" s="864"/>
      <c r="D29" s="408" t="s">
        <v>74</v>
      </c>
      <c r="E29" s="409" t="s">
        <v>182</v>
      </c>
      <c r="F29" s="410">
        <v>2</v>
      </c>
      <c r="G29" s="410">
        <v>2</v>
      </c>
      <c r="H29" s="411" t="s">
        <v>73</v>
      </c>
      <c r="I29" s="409" t="s">
        <v>183</v>
      </c>
      <c r="J29" s="410">
        <v>2</v>
      </c>
      <c r="K29" s="412">
        <v>2</v>
      </c>
      <c r="L29" s="327" t="s">
        <v>72</v>
      </c>
      <c r="M29" s="409" t="s">
        <v>141</v>
      </c>
      <c r="N29" s="410">
        <v>2</v>
      </c>
      <c r="O29" s="410">
        <v>2</v>
      </c>
      <c r="P29" s="333" t="s">
        <v>71</v>
      </c>
      <c r="Q29" s="409" t="s">
        <v>140</v>
      </c>
      <c r="R29" s="410">
        <v>2</v>
      </c>
      <c r="S29" s="412">
        <v>2</v>
      </c>
      <c r="T29" s="327" t="s">
        <v>52</v>
      </c>
      <c r="U29" s="409" t="s">
        <v>137</v>
      </c>
      <c r="V29" s="410">
        <v>2</v>
      </c>
      <c r="W29" s="410">
        <v>2</v>
      </c>
      <c r="X29" s="411" t="s">
        <v>22</v>
      </c>
      <c r="Y29" s="409" t="s">
        <v>184</v>
      </c>
      <c r="Z29" s="101">
        <v>2</v>
      </c>
      <c r="AA29" s="108">
        <v>2</v>
      </c>
      <c r="AB29" s="109" t="s">
        <v>70</v>
      </c>
      <c r="AC29" s="100" t="s">
        <v>185</v>
      </c>
      <c r="AD29" s="101">
        <v>2</v>
      </c>
      <c r="AE29" s="101">
        <v>2</v>
      </c>
      <c r="AF29" s="102" t="s">
        <v>69</v>
      </c>
      <c r="AG29" s="100" t="s">
        <v>186</v>
      </c>
      <c r="AH29" s="101">
        <v>2</v>
      </c>
      <c r="AI29" s="108">
        <v>2</v>
      </c>
    </row>
    <row r="30" spans="1:36" s="3" customFormat="1" ht="24" customHeight="1">
      <c r="A30" s="5"/>
      <c r="B30" s="863"/>
      <c r="C30" s="864"/>
      <c r="D30" s="327" t="s">
        <v>68</v>
      </c>
      <c r="E30" s="328" t="s">
        <v>187</v>
      </c>
      <c r="F30" s="410">
        <v>2</v>
      </c>
      <c r="G30" s="410">
        <v>2</v>
      </c>
      <c r="H30" s="411" t="s">
        <v>67</v>
      </c>
      <c r="I30" s="328" t="s">
        <v>188</v>
      </c>
      <c r="J30" s="329">
        <v>2</v>
      </c>
      <c r="K30" s="330">
        <v>2</v>
      </c>
      <c r="L30" s="327"/>
      <c r="M30" s="409"/>
      <c r="N30" s="410"/>
      <c r="O30" s="410"/>
      <c r="P30" s="411"/>
      <c r="Q30" s="409"/>
      <c r="R30" s="410"/>
      <c r="S30" s="412"/>
      <c r="T30" s="327" t="s">
        <v>53</v>
      </c>
      <c r="U30" s="409" t="s">
        <v>189</v>
      </c>
      <c r="V30" s="410">
        <v>2</v>
      </c>
      <c r="W30" s="410">
        <v>2</v>
      </c>
      <c r="X30" s="428" t="s">
        <v>61</v>
      </c>
      <c r="Y30" s="409" t="s">
        <v>136</v>
      </c>
      <c r="Z30" s="101">
        <v>2</v>
      </c>
      <c r="AA30" s="108">
        <v>2</v>
      </c>
      <c r="AB30" s="109" t="s">
        <v>66</v>
      </c>
      <c r="AC30" s="100" t="s">
        <v>190</v>
      </c>
      <c r="AD30" s="101">
        <v>2</v>
      </c>
      <c r="AE30" s="101">
        <v>2</v>
      </c>
      <c r="AF30" s="102" t="s">
        <v>65</v>
      </c>
      <c r="AG30" s="100" t="s">
        <v>191</v>
      </c>
      <c r="AH30" s="101">
        <v>2</v>
      </c>
      <c r="AI30" s="108">
        <v>2</v>
      </c>
    </row>
    <row r="31" spans="1:36" s="3" customFormat="1" ht="24" customHeight="1">
      <c r="A31" s="5"/>
      <c r="B31" s="863"/>
      <c r="C31" s="864"/>
      <c r="D31" s="99"/>
      <c r="E31" s="100"/>
      <c r="F31" s="101"/>
      <c r="G31" s="101"/>
      <c r="H31" s="93" t="s">
        <v>267</v>
      </c>
      <c r="I31" s="249" t="s">
        <v>266</v>
      </c>
      <c r="J31" s="101">
        <v>2</v>
      </c>
      <c r="K31" s="101">
        <v>2</v>
      </c>
      <c r="L31" s="99"/>
      <c r="M31" s="100"/>
      <c r="N31" s="101"/>
      <c r="O31" s="101"/>
      <c r="P31" s="102"/>
      <c r="Q31" s="100"/>
      <c r="R31" s="101"/>
      <c r="S31" s="103"/>
      <c r="T31" s="107"/>
      <c r="U31" s="100" t="s">
        <v>192</v>
      </c>
      <c r="V31" s="101">
        <v>2</v>
      </c>
      <c r="W31" s="101">
        <v>2</v>
      </c>
      <c r="X31" s="102"/>
      <c r="Y31" s="100"/>
      <c r="Z31" s="101"/>
      <c r="AA31" s="108"/>
      <c r="AB31" s="110"/>
      <c r="AC31" s="111"/>
      <c r="AD31" s="112"/>
      <c r="AE31" s="112"/>
      <c r="AF31" s="20"/>
      <c r="AG31" s="20"/>
      <c r="AH31" s="38"/>
      <c r="AI31" s="39"/>
    </row>
    <row r="32" spans="1:36" ht="24" customHeight="1" thickBot="1">
      <c r="A32" s="5"/>
      <c r="B32" s="865"/>
      <c r="C32" s="866"/>
      <c r="D32" s="54"/>
      <c r="E32" s="55"/>
      <c r="F32" s="56"/>
      <c r="G32" s="56"/>
      <c r="H32" s="56"/>
      <c r="I32" s="55"/>
      <c r="J32" s="57"/>
      <c r="K32" s="58"/>
      <c r="L32" s="59"/>
      <c r="M32" s="55"/>
      <c r="N32" s="56"/>
      <c r="O32" s="56"/>
      <c r="P32" s="60"/>
      <c r="Q32" s="55"/>
      <c r="R32" s="56"/>
      <c r="S32" s="61"/>
      <c r="T32" s="62"/>
      <c r="U32" s="63"/>
      <c r="V32" s="57"/>
      <c r="W32" s="57"/>
      <c r="X32" s="56"/>
      <c r="Y32" s="55"/>
      <c r="Z32" s="56"/>
      <c r="AA32" s="64"/>
      <c r="AB32" s="65"/>
      <c r="AC32" s="55"/>
      <c r="AD32" s="56"/>
      <c r="AE32" s="56"/>
      <c r="AF32" s="60"/>
      <c r="AG32" s="55"/>
      <c r="AH32" s="56"/>
      <c r="AI32" s="64"/>
    </row>
    <row r="33" spans="1:36" s="1" customFormat="1" ht="26.25" customHeight="1" thickTop="1" thickBot="1">
      <c r="A33" s="5"/>
      <c r="B33" s="859" t="s">
        <v>123</v>
      </c>
      <c r="C33" s="860"/>
      <c r="D33" s="21"/>
      <c r="E33" s="25"/>
      <c r="F33" s="23">
        <v>8</v>
      </c>
      <c r="G33" s="23">
        <v>8</v>
      </c>
      <c r="H33" s="25"/>
      <c r="I33" s="25"/>
      <c r="J33" s="23">
        <v>10</v>
      </c>
      <c r="K33" s="24">
        <v>10</v>
      </c>
      <c r="L33" s="66"/>
      <c r="M33" s="25"/>
      <c r="N33" s="23">
        <v>8</v>
      </c>
      <c r="O33" s="23">
        <v>8</v>
      </c>
      <c r="P33" s="23"/>
      <c r="Q33" s="25"/>
      <c r="R33" s="23">
        <v>6</v>
      </c>
      <c r="S33" s="24">
        <v>6</v>
      </c>
      <c r="T33" s="66"/>
      <c r="U33" s="25"/>
      <c r="V33" s="23">
        <v>8</v>
      </c>
      <c r="W33" s="23">
        <v>8</v>
      </c>
      <c r="X33" s="23"/>
      <c r="Y33" s="25"/>
      <c r="Z33" s="23">
        <v>10</v>
      </c>
      <c r="AA33" s="26">
        <v>10</v>
      </c>
      <c r="AB33" s="67"/>
      <c r="AC33" s="25"/>
      <c r="AD33" s="23">
        <v>6</v>
      </c>
      <c r="AE33" s="23">
        <v>6</v>
      </c>
      <c r="AF33" s="23"/>
      <c r="AG33" s="25"/>
      <c r="AH33" s="23">
        <v>6</v>
      </c>
      <c r="AI33" s="26">
        <v>6</v>
      </c>
      <c r="AJ33" s="7">
        <f>F33+J33+N33+R33+V33+Z33+AD33+AH33</f>
        <v>62</v>
      </c>
    </row>
    <row r="34" spans="1:36" ht="27.75" customHeight="1" thickTop="1" thickBot="1">
      <c r="A34" s="5"/>
      <c r="B34" s="867" t="s">
        <v>125</v>
      </c>
      <c r="C34" s="868"/>
      <c r="D34" s="68"/>
      <c r="E34" s="69"/>
      <c r="F34" s="69">
        <f>F13+F15+F20+F25+F33</f>
        <v>19</v>
      </c>
      <c r="G34" s="69">
        <f>G13+G15+G20+G25+G33</f>
        <v>20</v>
      </c>
      <c r="H34" s="69"/>
      <c r="I34" s="69"/>
      <c r="J34" s="69">
        <f>J13+J15+J20+J25+J33</f>
        <v>21</v>
      </c>
      <c r="K34" s="70">
        <f>K13+K15+K20+K25+K33</f>
        <v>22</v>
      </c>
      <c r="L34" s="71"/>
      <c r="M34" s="69"/>
      <c r="N34" s="69">
        <f>N13+N15+N20+N25+N33</f>
        <v>18</v>
      </c>
      <c r="O34" s="69">
        <f>O13+O15+O20+O25+O33</f>
        <v>18</v>
      </c>
      <c r="P34" s="69"/>
      <c r="Q34" s="69"/>
      <c r="R34" s="69">
        <f>R13+R15+R20+R25+R33</f>
        <v>18</v>
      </c>
      <c r="S34" s="70">
        <f>S13+S15+S20+S25+S33</f>
        <v>18</v>
      </c>
      <c r="T34" s="71"/>
      <c r="U34" s="69"/>
      <c r="V34" s="69">
        <f>V13+V15+V20+V25+V33</f>
        <v>16</v>
      </c>
      <c r="W34" s="69">
        <f>W13+W15+W20+W25+W33</f>
        <v>16</v>
      </c>
      <c r="X34" s="69"/>
      <c r="Y34" s="69"/>
      <c r="Z34" s="69">
        <f>Z13+Z15+Z20+Z25+Z33</f>
        <v>16</v>
      </c>
      <c r="AA34" s="72">
        <f>AA13+AA15+AA20+AA25+AA33</f>
        <v>16</v>
      </c>
      <c r="AB34" s="73"/>
      <c r="AC34" s="69"/>
      <c r="AD34" s="69">
        <f>AD13+AD15+AD20+AD25+AD33</f>
        <v>10</v>
      </c>
      <c r="AE34" s="69">
        <f>AE13+AE15+AE20+AE25+AE33</f>
        <v>10</v>
      </c>
      <c r="AF34" s="69"/>
      <c r="AG34" s="69"/>
      <c r="AH34" s="69">
        <f>AH13+AH15+AH20+AH25+AH33</f>
        <v>10</v>
      </c>
      <c r="AI34" s="72">
        <f>AI13+AI15+AI20+AI25+AI33</f>
        <v>10</v>
      </c>
      <c r="AJ34" s="7">
        <f>AJ13+AJ15+AJ25+AJ33</f>
        <v>128</v>
      </c>
    </row>
    <row r="35" spans="1:36" ht="24" customHeight="1" thickBot="1">
      <c r="A35" s="5"/>
      <c r="B35" s="874" t="s">
        <v>126</v>
      </c>
      <c r="C35" s="875"/>
      <c r="D35" s="74" t="s">
        <v>127</v>
      </c>
      <c r="E35" s="849">
        <f>SUM(F13,J13,N13,R13,V13,Z13,AD13,AH13)</f>
        <v>26</v>
      </c>
      <c r="F35" s="850"/>
      <c r="G35" s="852"/>
      <c r="H35" s="74" t="s">
        <v>119</v>
      </c>
      <c r="I35" s="849">
        <f>SUM(N15,R15,V15,Z15,AD15,AH15)</f>
        <v>4</v>
      </c>
      <c r="J35" s="850"/>
      <c r="K35" s="852"/>
      <c r="L35" s="75" t="s">
        <v>128</v>
      </c>
      <c r="M35" s="849">
        <v>0</v>
      </c>
      <c r="N35" s="850"/>
      <c r="O35" s="850"/>
      <c r="P35" s="850"/>
      <c r="Q35" s="850"/>
      <c r="R35" s="850"/>
      <c r="S35" s="852"/>
      <c r="T35" s="74" t="s">
        <v>122</v>
      </c>
      <c r="U35" s="849">
        <v>36</v>
      </c>
      <c r="V35" s="850"/>
      <c r="W35" s="852"/>
      <c r="X35" s="74" t="s">
        <v>124</v>
      </c>
      <c r="Y35" s="849">
        <v>62</v>
      </c>
      <c r="Z35" s="850"/>
      <c r="AA35" s="852"/>
      <c r="AB35" s="74" t="s">
        <v>129</v>
      </c>
      <c r="AC35" s="849">
        <v>128</v>
      </c>
      <c r="AD35" s="850"/>
      <c r="AE35" s="850"/>
      <c r="AF35" s="850"/>
      <c r="AG35" s="850"/>
      <c r="AH35" s="850"/>
      <c r="AI35" s="851"/>
    </row>
    <row r="36" spans="1:36" ht="236.25" customHeight="1" thickBot="1">
      <c r="A36" s="5"/>
      <c r="B36" s="869" t="s">
        <v>130</v>
      </c>
      <c r="C36" s="870"/>
      <c r="D36" s="871" t="s">
        <v>269</v>
      </c>
      <c r="E36" s="872"/>
      <c r="F36" s="872"/>
      <c r="G36" s="872"/>
      <c r="H36" s="872"/>
      <c r="I36" s="872"/>
      <c r="J36" s="872"/>
      <c r="K36" s="872"/>
      <c r="L36" s="872"/>
      <c r="M36" s="872"/>
      <c r="N36" s="872"/>
      <c r="O36" s="872"/>
      <c r="P36" s="872"/>
      <c r="Q36" s="872"/>
      <c r="R36" s="872"/>
      <c r="S36" s="873"/>
      <c r="T36" s="76" t="s">
        <v>131</v>
      </c>
      <c r="U36" s="849"/>
      <c r="V36" s="850"/>
      <c r="W36" s="852"/>
      <c r="X36" s="76" t="s">
        <v>132</v>
      </c>
      <c r="Y36" s="849"/>
      <c r="Z36" s="850"/>
      <c r="AA36" s="852"/>
      <c r="AB36" s="76" t="s">
        <v>133</v>
      </c>
      <c r="AC36" s="849"/>
      <c r="AD36" s="850"/>
      <c r="AE36" s="852"/>
      <c r="AF36" s="77" t="s">
        <v>134</v>
      </c>
      <c r="AG36" s="849"/>
      <c r="AH36" s="850"/>
      <c r="AI36" s="851"/>
    </row>
    <row r="37" spans="1:36" s="5" customFormat="1" ht="24" customHeight="1">
      <c r="A37" s="7"/>
      <c r="B37" s="7"/>
      <c r="C37" s="7"/>
      <c r="D37" s="2"/>
      <c r="E37" s="7"/>
      <c r="F37" s="2"/>
      <c r="G37" s="2"/>
      <c r="H37" s="2"/>
      <c r="I37" s="7"/>
      <c r="J37" s="2"/>
      <c r="K37" s="2"/>
      <c r="L37" s="2"/>
      <c r="M37" s="7"/>
      <c r="N37" s="7"/>
      <c r="O37" s="7"/>
      <c r="P37" s="2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</row>
    <row r="38" spans="1:36" s="5" customFormat="1" ht="24" customHeight="1">
      <c r="A38" s="7"/>
      <c r="B38" s="7"/>
      <c r="C38" s="7"/>
      <c r="D38" s="2"/>
      <c r="E38" s="7"/>
      <c r="F38" s="2"/>
      <c r="G38" s="2"/>
      <c r="H38" s="2"/>
      <c r="I38" s="7"/>
      <c r="J38" s="2"/>
      <c r="K38" s="2"/>
      <c r="L38" s="2"/>
      <c r="M38" s="7"/>
      <c r="N38" s="7"/>
      <c r="O38" s="7"/>
      <c r="P38" s="2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</row>
    <row r="39" spans="1:36" s="5" customFormat="1" ht="24" customHeight="1">
      <c r="A39" s="7"/>
      <c r="B39" s="7"/>
      <c r="C39" s="7"/>
      <c r="D39" s="2"/>
      <c r="E39" s="7"/>
      <c r="F39" s="2"/>
      <c r="G39" s="2"/>
      <c r="H39" s="2"/>
      <c r="I39" s="7"/>
      <c r="J39" s="2"/>
      <c r="K39" s="2"/>
      <c r="L39" s="2"/>
      <c r="M39" s="7"/>
      <c r="N39" s="7"/>
      <c r="O39" s="7"/>
      <c r="P39" s="2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5">
        <f>F20+J20+N20+R20+V20+Z20+AD20+AH20</f>
        <v>0</v>
      </c>
    </row>
    <row r="40" spans="1:36" s="5" customFormat="1" ht="24" customHeight="1">
      <c r="A40" s="7"/>
      <c r="B40" s="7"/>
      <c r="C40" s="7"/>
      <c r="D40" s="2"/>
      <c r="E40" s="7"/>
      <c r="F40" s="2"/>
      <c r="G40" s="2"/>
      <c r="H40" s="2"/>
      <c r="I40" s="7"/>
      <c r="J40" s="2"/>
      <c r="K40" s="2"/>
      <c r="L40" s="2"/>
      <c r="M40" s="7"/>
      <c r="N40" s="7"/>
      <c r="O40" s="7"/>
      <c r="P40" s="2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</row>
    <row r="41" spans="1:36" s="5" customFormat="1" ht="24" customHeight="1">
      <c r="A41" s="7"/>
      <c r="B41" s="7"/>
      <c r="C41" s="7"/>
      <c r="D41" s="2"/>
      <c r="E41" s="7"/>
      <c r="F41" s="2"/>
      <c r="G41" s="2"/>
      <c r="H41" s="2"/>
      <c r="I41" s="7"/>
      <c r="J41" s="2"/>
      <c r="K41" s="2"/>
      <c r="L41" s="2"/>
      <c r="M41" s="7"/>
      <c r="N41" s="7"/>
      <c r="O41" s="7"/>
      <c r="P41" s="2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</row>
    <row r="42" spans="1:36" s="5" customFormat="1" ht="24" customHeight="1">
      <c r="A42" s="7"/>
      <c r="B42" s="7"/>
      <c r="C42" s="7"/>
      <c r="D42" s="2"/>
      <c r="E42" s="7"/>
      <c r="F42" s="2"/>
      <c r="G42" s="2"/>
      <c r="H42" s="2"/>
      <c r="I42" s="7"/>
      <c r="J42" s="2"/>
      <c r="K42" s="2"/>
      <c r="L42" s="2"/>
      <c r="M42" s="7"/>
      <c r="N42" s="7"/>
      <c r="O42" s="7"/>
      <c r="P42" s="2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</row>
    <row r="43" spans="1:36" s="5" customFormat="1" ht="24" customHeight="1">
      <c r="A43" s="7"/>
      <c r="B43" s="7"/>
      <c r="C43" s="7"/>
      <c r="D43" s="2"/>
      <c r="E43" s="7"/>
      <c r="F43" s="2"/>
      <c r="G43" s="2"/>
      <c r="H43" s="2"/>
      <c r="I43" s="7"/>
      <c r="J43" s="2"/>
      <c r="K43" s="2"/>
      <c r="L43" s="2"/>
      <c r="M43" s="7"/>
      <c r="N43" s="7"/>
      <c r="O43" s="7"/>
      <c r="P43" s="2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</row>
    <row r="44" spans="1:36" s="5" customFormat="1" ht="24" customHeight="1">
      <c r="A44" s="7"/>
      <c r="B44" s="7"/>
      <c r="C44" s="7"/>
      <c r="D44" s="2"/>
      <c r="E44" s="7"/>
      <c r="F44" s="2"/>
      <c r="G44" s="2"/>
      <c r="H44" s="2"/>
      <c r="I44" s="7"/>
      <c r="J44" s="2"/>
      <c r="K44" s="2"/>
      <c r="L44" s="2"/>
      <c r="M44" s="7"/>
      <c r="N44" s="7"/>
      <c r="O44" s="7"/>
      <c r="P44" s="2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</row>
    <row r="45" spans="1:36" s="5" customFormat="1" ht="24" customHeight="1">
      <c r="A45" s="7"/>
      <c r="B45" s="7"/>
      <c r="C45" s="7"/>
      <c r="D45" s="2"/>
      <c r="E45" s="7"/>
      <c r="F45" s="2"/>
      <c r="G45" s="2"/>
      <c r="H45" s="2"/>
      <c r="I45" s="7"/>
      <c r="J45" s="2"/>
      <c r="K45" s="2"/>
      <c r="L45" s="2"/>
      <c r="M45" s="7"/>
      <c r="N45" s="7"/>
      <c r="O45" s="7"/>
      <c r="P45" s="2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</row>
    <row r="46" spans="1:36" s="5" customFormat="1" ht="24" customHeight="1">
      <c r="A46" s="7"/>
      <c r="B46" s="7"/>
      <c r="C46" s="7"/>
      <c r="D46" s="2"/>
      <c r="E46" s="7"/>
      <c r="F46" s="2"/>
      <c r="G46" s="2"/>
      <c r="H46" s="2"/>
      <c r="I46" s="7"/>
      <c r="J46" s="2"/>
      <c r="K46" s="2"/>
      <c r="L46" s="2"/>
      <c r="M46" s="7"/>
      <c r="N46" s="7"/>
      <c r="O46" s="7"/>
      <c r="P46" s="2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5">
        <f>F25+J25+N25+R25+V25+Z25+AD25+AH25</f>
        <v>36</v>
      </c>
    </row>
    <row r="47" spans="1:36" s="5" customFormat="1" ht="24" customHeight="1">
      <c r="A47" s="7"/>
      <c r="B47" s="7"/>
      <c r="C47" s="7"/>
      <c r="D47" s="2"/>
      <c r="E47" s="7"/>
      <c r="F47" s="2"/>
      <c r="G47" s="2"/>
      <c r="H47" s="2"/>
      <c r="I47" s="7"/>
      <c r="J47" s="2"/>
      <c r="K47" s="2"/>
      <c r="L47" s="2"/>
      <c r="M47" s="7"/>
      <c r="N47" s="7"/>
      <c r="O47" s="7"/>
      <c r="P47" s="2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</row>
    <row r="48" spans="1:36" s="5" customFormat="1" ht="24" customHeight="1">
      <c r="A48" s="7"/>
      <c r="B48" s="7"/>
      <c r="C48" s="7"/>
      <c r="D48" s="2"/>
      <c r="E48" s="7"/>
      <c r="F48" s="2"/>
      <c r="G48" s="2"/>
      <c r="H48" s="2"/>
      <c r="I48" s="7"/>
      <c r="J48" s="2"/>
      <c r="K48" s="2"/>
      <c r="L48" s="2"/>
      <c r="M48" s="7"/>
      <c r="N48" s="7"/>
      <c r="O48" s="7"/>
      <c r="P48" s="2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</row>
    <row r="49" spans="1:36" s="5" customFormat="1" ht="24" customHeight="1">
      <c r="A49" s="7"/>
      <c r="B49" s="7"/>
      <c r="C49" s="7"/>
      <c r="D49" s="2"/>
      <c r="E49" s="7"/>
      <c r="F49" s="2"/>
      <c r="G49" s="2"/>
      <c r="H49" s="2"/>
      <c r="I49" s="7"/>
      <c r="J49" s="2"/>
      <c r="K49" s="2"/>
      <c r="L49" s="2"/>
      <c r="M49" s="7"/>
      <c r="N49" s="7"/>
      <c r="O49" s="7"/>
      <c r="P49" s="2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1:36" s="5" customFormat="1" ht="24" customHeight="1">
      <c r="A50" s="7"/>
      <c r="B50" s="7"/>
      <c r="C50" s="7"/>
      <c r="D50" s="2"/>
      <c r="E50" s="7"/>
      <c r="F50" s="2"/>
      <c r="G50" s="2"/>
      <c r="H50" s="2"/>
      <c r="I50" s="7"/>
      <c r="J50" s="2"/>
      <c r="K50" s="2"/>
      <c r="L50" s="2"/>
      <c r="M50" s="7"/>
      <c r="N50" s="7"/>
      <c r="O50" s="7"/>
      <c r="P50" s="2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</row>
    <row r="51" spans="1:36" s="5" customFormat="1" ht="24" customHeight="1">
      <c r="A51" s="7"/>
      <c r="B51" s="7"/>
      <c r="C51" s="7"/>
      <c r="D51" s="2"/>
      <c r="E51" s="7"/>
      <c r="F51" s="2"/>
      <c r="G51" s="2"/>
      <c r="H51" s="2"/>
      <c r="I51" s="7"/>
      <c r="J51" s="2"/>
      <c r="K51" s="2"/>
      <c r="L51" s="2"/>
      <c r="M51" s="7"/>
      <c r="N51" s="7"/>
      <c r="O51" s="7"/>
      <c r="P51" s="2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</row>
    <row r="52" spans="1:36" s="5" customFormat="1" ht="24" customHeight="1">
      <c r="A52" s="7"/>
      <c r="B52" s="7"/>
      <c r="C52" s="7"/>
      <c r="D52" s="2"/>
      <c r="E52" s="7"/>
      <c r="F52" s="2"/>
      <c r="G52" s="2"/>
      <c r="H52" s="2"/>
      <c r="I52" s="7"/>
      <c r="J52" s="2"/>
      <c r="K52" s="2"/>
      <c r="L52" s="2"/>
      <c r="M52" s="7"/>
      <c r="N52" s="7"/>
      <c r="O52" s="7"/>
      <c r="P52" s="2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</row>
    <row r="53" spans="1:36" s="5" customFormat="1" ht="24" customHeight="1">
      <c r="A53" s="7"/>
      <c r="B53" s="7"/>
      <c r="C53" s="7"/>
      <c r="D53" s="2"/>
      <c r="E53" s="7"/>
      <c r="F53" s="2"/>
      <c r="G53" s="2"/>
      <c r="H53" s="2"/>
      <c r="I53" s="7"/>
      <c r="J53" s="2"/>
      <c r="K53" s="2"/>
      <c r="L53" s="2"/>
      <c r="M53" s="7"/>
      <c r="N53" s="7"/>
      <c r="O53" s="7"/>
      <c r="P53" s="2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</row>
    <row r="54" spans="1:36" s="5" customFormat="1" ht="24" customHeight="1">
      <c r="A54" s="7"/>
      <c r="B54" s="7"/>
      <c r="C54" s="7"/>
      <c r="D54" s="2"/>
      <c r="E54" s="7"/>
      <c r="F54" s="2"/>
      <c r="G54" s="2"/>
      <c r="H54" s="2"/>
      <c r="I54" s="7"/>
      <c r="J54" s="2"/>
      <c r="K54" s="2"/>
      <c r="L54" s="2"/>
      <c r="M54" s="7"/>
      <c r="N54" s="7"/>
      <c r="O54" s="7"/>
      <c r="P54" s="2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</row>
    <row r="55" spans="1:36" s="5" customFormat="1" ht="24" customHeight="1">
      <c r="A55" s="7"/>
      <c r="B55" s="7"/>
      <c r="C55" s="7"/>
      <c r="D55" s="2"/>
      <c r="E55" s="7"/>
      <c r="F55" s="2"/>
      <c r="G55" s="2"/>
      <c r="H55" s="2"/>
      <c r="I55" s="7"/>
      <c r="J55" s="2"/>
      <c r="K55" s="2"/>
      <c r="L55" s="2"/>
      <c r="M55" s="7"/>
      <c r="N55" s="7"/>
      <c r="O55" s="7"/>
      <c r="P55" s="2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5">
        <f>F33+J33+N33+R33+V33+Z33+AD33+AH33</f>
        <v>62</v>
      </c>
    </row>
    <row r="56" spans="1:36" s="5" customFormat="1" ht="45" customHeight="1">
      <c r="A56" s="7"/>
      <c r="B56" s="7"/>
      <c r="C56" s="7"/>
      <c r="D56" s="2"/>
      <c r="E56" s="7"/>
      <c r="F56" s="2"/>
      <c r="G56" s="2"/>
      <c r="H56" s="2"/>
      <c r="I56" s="7"/>
      <c r="J56" s="2"/>
      <c r="K56" s="2"/>
      <c r="L56" s="2"/>
      <c r="M56" s="7"/>
      <c r="N56" s="7"/>
      <c r="O56" s="7"/>
      <c r="P56" s="2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>
        <f>F34+J34+N34+R34+V34+Z34+AD34+AH34</f>
        <v>128</v>
      </c>
    </row>
    <row r="57" spans="1:36" s="5" customFormat="1" ht="50.1" customHeight="1">
      <c r="A57" s="7"/>
      <c r="B57" s="7"/>
      <c r="C57" s="7"/>
      <c r="D57" s="2"/>
      <c r="E57" s="7"/>
      <c r="F57" s="2"/>
      <c r="G57" s="2"/>
      <c r="H57" s="2"/>
      <c r="I57" s="7"/>
      <c r="J57" s="2"/>
      <c r="K57" s="2"/>
      <c r="L57" s="2"/>
      <c r="M57" s="7"/>
      <c r="N57" s="7"/>
      <c r="O57" s="7"/>
      <c r="P57" s="2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</row>
    <row r="58" spans="1:36" s="5" customFormat="1" ht="348.75" customHeight="1">
      <c r="A58" s="7"/>
      <c r="B58" s="7"/>
      <c r="C58" s="7"/>
      <c r="D58" s="2"/>
      <c r="E58" s="7"/>
      <c r="F58" s="2"/>
      <c r="G58" s="2"/>
      <c r="H58" s="2"/>
      <c r="I58" s="7"/>
      <c r="J58" s="2"/>
      <c r="K58" s="2"/>
      <c r="L58" s="2"/>
      <c r="M58" s="7"/>
      <c r="N58" s="7"/>
      <c r="O58" s="7"/>
      <c r="P58" s="2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</row>
    <row r="60" spans="1:36" s="6" customFormat="1" ht="30" customHeight="1">
      <c r="A60" s="7"/>
      <c r="B60" s="7"/>
      <c r="C60" s="7"/>
      <c r="D60" s="2"/>
      <c r="E60" s="7"/>
      <c r="F60" s="2"/>
      <c r="G60" s="2"/>
      <c r="H60" s="2"/>
      <c r="I60" s="7"/>
      <c r="J60" s="2"/>
      <c r="K60" s="2"/>
      <c r="L60" s="2"/>
      <c r="M60" s="7"/>
      <c r="N60" s="7"/>
      <c r="O60" s="7"/>
      <c r="P60" s="2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</row>
    <row r="61" spans="1:36" s="4" customFormat="1" ht="24" customHeight="1">
      <c r="A61" s="7"/>
      <c r="B61" s="7"/>
      <c r="C61" s="7"/>
      <c r="D61" s="2"/>
      <c r="E61" s="7"/>
      <c r="F61" s="2"/>
      <c r="G61" s="2"/>
      <c r="H61" s="2"/>
      <c r="I61" s="7"/>
      <c r="J61" s="2"/>
      <c r="K61" s="2"/>
      <c r="L61" s="2"/>
      <c r="M61" s="7"/>
      <c r="N61" s="7"/>
      <c r="O61" s="7"/>
      <c r="P61" s="2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</row>
    <row r="62" spans="1:36" s="1" customFormat="1" ht="24" customHeight="1">
      <c r="A62" s="7"/>
      <c r="B62" s="7"/>
      <c r="C62" s="7"/>
      <c r="D62" s="2"/>
      <c r="E62" s="7"/>
      <c r="F62" s="2"/>
      <c r="G62" s="2"/>
      <c r="H62" s="2"/>
      <c r="I62" s="7"/>
      <c r="J62" s="2"/>
      <c r="K62" s="2"/>
      <c r="L62" s="2"/>
      <c r="M62" s="7"/>
      <c r="N62" s="7"/>
      <c r="O62" s="7"/>
      <c r="P62" s="2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</row>
    <row r="63" spans="1:36" s="2" customFormat="1" ht="24" customHeight="1">
      <c r="A63" s="7"/>
      <c r="B63" s="7"/>
      <c r="C63" s="7"/>
      <c r="E63" s="7"/>
      <c r="I63" s="7"/>
      <c r="M63" s="7"/>
      <c r="N63" s="7"/>
      <c r="O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</row>
    <row r="64" spans="1:36" s="1" customFormat="1" ht="49.9" customHeight="1">
      <c r="A64" s="7"/>
      <c r="B64" s="7"/>
      <c r="C64" s="7"/>
      <c r="D64" s="2"/>
      <c r="E64" s="7"/>
      <c r="F64" s="2"/>
      <c r="G64" s="2"/>
      <c r="H64" s="2"/>
      <c r="I64" s="7"/>
      <c r="J64" s="2"/>
      <c r="K64" s="2"/>
      <c r="L64" s="2"/>
      <c r="M64" s="7"/>
      <c r="N64" s="7"/>
      <c r="O64" s="7"/>
      <c r="P64" s="2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</row>
    <row r="65" spans="1:36" s="1" customFormat="1" ht="24" customHeight="1">
      <c r="A65" s="7"/>
      <c r="B65" s="7"/>
      <c r="C65" s="7"/>
      <c r="D65" s="2"/>
      <c r="E65" s="7"/>
      <c r="F65" s="2"/>
      <c r="G65" s="2"/>
      <c r="H65" s="2"/>
      <c r="I65" s="7"/>
      <c r="J65" s="2"/>
      <c r="K65" s="2"/>
      <c r="L65" s="2"/>
      <c r="M65" s="7"/>
      <c r="N65" s="7"/>
      <c r="O65" s="7"/>
      <c r="P65" s="2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</row>
    <row r="66" spans="1:36" s="1" customFormat="1" ht="24" customHeight="1">
      <c r="A66" s="7"/>
      <c r="B66" s="7"/>
      <c r="C66" s="7"/>
      <c r="D66" s="2"/>
      <c r="E66" s="7"/>
      <c r="F66" s="2"/>
      <c r="G66" s="2"/>
      <c r="H66" s="2"/>
      <c r="I66" s="7"/>
      <c r="J66" s="2"/>
      <c r="K66" s="2"/>
      <c r="L66" s="2"/>
      <c r="M66" s="7"/>
      <c r="N66" s="7"/>
      <c r="O66" s="7"/>
      <c r="P66" s="2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</row>
    <row r="67" spans="1:36" s="1" customFormat="1" ht="24" customHeight="1">
      <c r="A67" s="7"/>
      <c r="B67" s="7"/>
      <c r="C67" s="7"/>
      <c r="D67" s="2"/>
      <c r="E67" s="7"/>
      <c r="F67" s="2"/>
      <c r="G67" s="2"/>
      <c r="H67" s="2"/>
      <c r="I67" s="7"/>
      <c r="J67" s="2"/>
      <c r="K67" s="2"/>
      <c r="L67" s="2"/>
      <c r="M67" s="7"/>
      <c r="N67" s="7"/>
      <c r="O67" s="7"/>
      <c r="P67" s="2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</row>
    <row r="68" spans="1:36" s="1" customFormat="1" ht="24" customHeight="1">
      <c r="A68" s="7"/>
      <c r="B68" s="7"/>
      <c r="C68" s="7"/>
      <c r="D68" s="2"/>
      <c r="E68" s="7"/>
      <c r="F68" s="2"/>
      <c r="G68" s="2"/>
      <c r="H68" s="2"/>
      <c r="I68" s="7"/>
      <c r="J68" s="2"/>
      <c r="K68" s="2"/>
      <c r="L68" s="2"/>
      <c r="M68" s="7"/>
      <c r="N68" s="7"/>
      <c r="O68" s="7"/>
      <c r="P68" s="2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</row>
    <row r="69" spans="1:36" s="1" customFormat="1" ht="24" customHeight="1">
      <c r="A69" s="7"/>
      <c r="B69" s="7"/>
      <c r="C69" s="7"/>
      <c r="D69" s="2"/>
      <c r="E69" s="7"/>
      <c r="F69" s="2"/>
      <c r="G69" s="2"/>
      <c r="H69" s="2"/>
      <c r="I69" s="7"/>
      <c r="J69" s="2"/>
      <c r="K69" s="2"/>
      <c r="L69" s="2"/>
      <c r="M69" s="7"/>
      <c r="N69" s="7"/>
      <c r="O69" s="7"/>
      <c r="P69" s="2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</row>
    <row r="70" spans="1:36" s="1" customFormat="1" ht="24" customHeight="1">
      <c r="A70" s="7"/>
      <c r="B70" s="7"/>
      <c r="C70" s="7"/>
      <c r="D70" s="2"/>
      <c r="E70" s="7"/>
      <c r="F70" s="2"/>
      <c r="G70" s="2"/>
      <c r="H70" s="2"/>
      <c r="I70" s="7"/>
      <c r="J70" s="2"/>
      <c r="K70" s="2"/>
      <c r="L70" s="2"/>
      <c r="M70" s="7"/>
      <c r="N70" s="7"/>
      <c r="O70" s="7"/>
      <c r="P70" s="2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</row>
    <row r="71" spans="1:36" s="1" customFormat="1" ht="24" customHeight="1">
      <c r="A71" s="7"/>
      <c r="B71" s="7"/>
      <c r="C71" s="7"/>
      <c r="D71" s="2"/>
      <c r="E71" s="7"/>
      <c r="F71" s="2"/>
      <c r="G71" s="2"/>
      <c r="H71" s="2"/>
      <c r="I71" s="7"/>
      <c r="J71" s="2"/>
      <c r="K71" s="2"/>
      <c r="L71" s="2"/>
      <c r="M71" s="7"/>
      <c r="N71" s="7"/>
      <c r="O71" s="7"/>
      <c r="P71" s="2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</row>
    <row r="72" spans="1:36" s="1" customFormat="1" ht="24" customHeight="1">
      <c r="A72" s="7"/>
      <c r="B72" s="7"/>
      <c r="C72" s="7"/>
      <c r="D72" s="2"/>
      <c r="E72" s="7"/>
      <c r="F72" s="2"/>
      <c r="G72" s="2"/>
      <c r="H72" s="2"/>
      <c r="I72" s="7"/>
      <c r="J72" s="2"/>
      <c r="K72" s="2"/>
      <c r="L72" s="2"/>
      <c r="M72" s="7"/>
      <c r="N72" s="7"/>
      <c r="O72" s="7"/>
      <c r="P72" s="2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1" t="e">
        <f>SUM(#REF!,#REF!,#REF!,#REF!,#REF!,#REF!,#REF!,#REF!)</f>
        <v>#REF!</v>
      </c>
    </row>
    <row r="73" spans="1:36" s="1" customFormat="1" ht="39.950000000000003" customHeight="1">
      <c r="A73" s="7"/>
      <c r="B73" s="7"/>
      <c r="C73" s="7"/>
      <c r="D73" s="2"/>
      <c r="E73" s="7"/>
      <c r="F73" s="2"/>
      <c r="G73" s="2"/>
      <c r="H73" s="2"/>
      <c r="I73" s="7"/>
      <c r="J73" s="2"/>
      <c r="K73" s="2"/>
      <c r="L73" s="2"/>
      <c r="M73" s="7"/>
      <c r="N73" s="7"/>
      <c r="O73" s="7"/>
      <c r="P73" s="2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</row>
    <row r="74" spans="1:36" s="1" customFormat="1" ht="24" customHeight="1">
      <c r="A74" s="7"/>
      <c r="B74" s="7"/>
      <c r="C74" s="7"/>
      <c r="D74" s="2"/>
      <c r="E74" s="7"/>
      <c r="F74" s="2"/>
      <c r="G74" s="2"/>
      <c r="H74" s="2"/>
      <c r="I74" s="7"/>
      <c r="J74" s="2"/>
      <c r="K74" s="2"/>
      <c r="L74" s="2"/>
      <c r="M74" s="7"/>
      <c r="N74" s="7"/>
      <c r="O74" s="7"/>
      <c r="P74" s="2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1" t="e">
        <f>SUM(#REF!,#REF!,#REF!,#REF!,#REF!,#REF!,#REF!,#REF!)</f>
        <v>#REF!</v>
      </c>
    </row>
    <row r="75" spans="1:36" s="78" customFormat="1" ht="24" customHeight="1">
      <c r="A75" s="7"/>
      <c r="B75" s="7"/>
      <c r="C75" s="7"/>
      <c r="D75" s="2"/>
      <c r="E75" s="7"/>
      <c r="F75" s="2"/>
      <c r="G75" s="2"/>
      <c r="H75" s="2"/>
      <c r="I75" s="7"/>
      <c r="J75" s="2"/>
      <c r="K75" s="2"/>
      <c r="L75" s="2"/>
      <c r="M75" s="7"/>
      <c r="N75" s="7"/>
      <c r="O75" s="7"/>
      <c r="P75" s="2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1"/>
    </row>
    <row r="76" spans="1:36" s="78" customFormat="1" ht="24" customHeight="1">
      <c r="A76" s="7"/>
      <c r="B76" s="7"/>
      <c r="C76" s="7"/>
      <c r="D76" s="2"/>
      <c r="E76" s="7"/>
      <c r="F76" s="2"/>
      <c r="G76" s="2"/>
      <c r="H76" s="2"/>
      <c r="I76" s="7"/>
      <c r="J76" s="2"/>
      <c r="K76" s="2"/>
      <c r="L76" s="2"/>
      <c r="M76" s="7"/>
      <c r="N76" s="7"/>
      <c r="O76" s="7"/>
      <c r="P76" s="2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1"/>
    </row>
    <row r="77" spans="1:36" s="78" customFormat="1" ht="24" customHeight="1">
      <c r="A77" s="7"/>
      <c r="B77" s="7"/>
      <c r="C77" s="7"/>
      <c r="D77" s="2"/>
      <c r="E77" s="7"/>
      <c r="F77" s="2"/>
      <c r="G77" s="2"/>
      <c r="H77" s="2"/>
      <c r="I77" s="7"/>
      <c r="J77" s="2"/>
      <c r="K77" s="2"/>
      <c r="L77" s="2"/>
      <c r="M77" s="7"/>
      <c r="N77" s="7"/>
      <c r="O77" s="7"/>
      <c r="P77" s="2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1"/>
    </row>
    <row r="78" spans="1:36" s="78" customFormat="1" ht="24" customHeight="1">
      <c r="A78" s="7"/>
      <c r="B78" s="7"/>
      <c r="C78" s="7"/>
      <c r="D78" s="2"/>
      <c r="E78" s="7"/>
      <c r="F78" s="2"/>
      <c r="G78" s="2"/>
      <c r="H78" s="2"/>
      <c r="I78" s="7"/>
      <c r="J78" s="2"/>
      <c r="K78" s="2"/>
      <c r="L78" s="2"/>
      <c r="M78" s="7"/>
      <c r="N78" s="7"/>
      <c r="O78" s="7"/>
      <c r="P78" s="2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1"/>
    </row>
    <row r="79" spans="1:36" s="78" customFormat="1" ht="24" customHeight="1">
      <c r="A79" s="7"/>
      <c r="B79" s="7"/>
      <c r="C79" s="7"/>
      <c r="D79" s="2"/>
      <c r="E79" s="7"/>
      <c r="F79" s="2"/>
      <c r="G79" s="2"/>
      <c r="H79" s="2"/>
      <c r="I79" s="7"/>
      <c r="J79" s="2"/>
      <c r="K79" s="2"/>
      <c r="L79" s="2"/>
      <c r="M79" s="7"/>
      <c r="N79" s="7"/>
      <c r="O79" s="7"/>
      <c r="P79" s="2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1" t="e">
        <f>SUM(#REF!,#REF!,#REF!,#REF!,#REF!,#REF!,#REF!,#REF!)</f>
        <v>#REF!</v>
      </c>
    </row>
    <row r="80" spans="1:36" s="1" customFormat="1" ht="24" customHeight="1">
      <c r="A80" s="7"/>
      <c r="B80" s="7"/>
      <c r="C80" s="7"/>
      <c r="D80" s="2"/>
      <c r="E80" s="7"/>
      <c r="F80" s="2"/>
      <c r="G80" s="2"/>
      <c r="H80" s="2"/>
      <c r="I80" s="7"/>
      <c r="J80" s="2"/>
      <c r="K80" s="2"/>
      <c r="L80" s="2"/>
      <c r="M80" s="7"/>
      <c r="N80" s="7"/>
      <c r="O80" s="7"/>
      <c r="P80" s="2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</row>
    <row r="81" spans="1:36" s="1" customFormat="1" ht="24" customHeight="1">
      <c r="A81" s="7"/>
      <c r="B81" s="7"/>
      <c r="C81" s="7"/>
      <c r="D81" s="2"/>
      <c r="E81" s="7"/>
      <c r="F81" s="2"/>
      <c r="G81" s="2"/>
      <c r="H81" s="2"/>
      <c r="I81" s="7"/>
      <c r="J81" s="2"/>
      <c r="K81" s="2"/>
      <c r="L81" s="2"/>
      <c r="M81" s="7"/>
      <c r="N81" s="7"/>
      <c r="O81" s="7"/>
      <c r="P81" s="2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</row>
    <row r="82" spans="1:36" s="1" customFormat="1" ht="24" customHeight="1">
      <c r="A82" s="7"/>
      <c r="B82" s="7"/>
      <c r="C82" s="7"/>
      <c r="D82" s="2"/>
      <c r="E82" s="7"/>
      <c r="F82" s="2"/>
      <c r="G82" s="2"/>
      <c r="H82" s="2"/>
      <c r="I82" s="7"/>
      <c r="J82" s="2"/>
      <c r="K82" s="2"/>
      <c r="L82" s="2"/>
      <c r="M82" s="7"/>
      <c r="N82" s="7"/>
      <c r="O82" s="7"/>
      <c r="P82" s="2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</row>
    <row r="83" spans="1:36" s="1" customFormat="1" ht="24" customHeight="1">
      <c r="A83" s="7"/>
      <c r="B83" s="7"/>
      <c r="C83" s="7"/>
      <c r="D83" s="2"/>
      <c r="E83" s="7"/>
      <c r="F83" s="2"/>
      <c r="G83" s="2"/>
      <c r="H83" s="2"/>
      <c r="I83" s="7"/>
      <c r="J83" s="2"/>
      <c r="K83" s="2"/>
      <c r="L83" s="2"/>
      <c r="M83" s="7"/>
      <c r="N83" s="7"/>
      <c r="O83" s="7"/>
      <c r="P83" s="2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</row>
    <row r="84" spans="1:36" s="1" customFormat="1" ht="24" customHeight="1">
      <c r="A84" s="7"/>
      <c r="B84" s="7"/>
      <c r="C84" s="7"/>
      <c r="D84" s="2"/>
      <c r="E84" s="7"/>
      <c r="F84" s="2"/>
      <c r="G84" s="2"/>
      <c r="H84" s="2"/>
      <c r="I84" s="7"/>
      <c r="J84" s="2"/>
      <c r="K84" s="2"/>
      <c r="L84" s="2"/>
      <c r="M84" s="7"/>
      <c r="N84" s="7"/>
      <c r="O84" s="7"/>
      <c r="P84" s="2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1" t="e">
        <f>SUM(#REF!,#REF!,#REF!,#REF!,#REF!,#REF!,#REF!,#REF!)</f>
        <v>#REF!</v>
      </c>
    </row>
    <row r="85" spans="1:36" s="1" customFormat="1" ht="24" customHeight="1">
      <c r="A85" s="7"/>
      <c r="B85" s="7"/>
      <c r="C85" s="7"/>
      <c r="D85" s="2"/>
      <c r="E85" s="7"/>
      <c r="F85" s="2"/>
      <c r="G85" s="2"/>
      <c r="H85" s="2"/>
      <c r="I85" s="7"/>
      <c r="J85" s="2"/>
      <c r="K85" s="2"/>
      <c r="L85" s="2"/>
      <c r="M85" s="7"/>
      <c r="N85" s="7"/>
      <c r="O85" s="7"/>
      <c r="P85" s="2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</row>
    <row r="86" spans="1:36" s="1" customFormat="1" ht="24" customHeight="1">
      <c r="A86" s="7"/>
      <c r="B86" s="7"/>
      <c r="C86" s="7"/>
      <c r="D86" s="2"/>
      <c r="E86" s="7"/>
      <c r="F86" s="2"/>
      <c r="G86" s="2"/>
      <c r="H86" s="2"/>
      <c r="I86" s="7"/>
      <c r="J86" s="2"/>
      <c r="K86" s="2"/>
      <c r="L86" s="2"/>
      <c r="M86" s="7"/>
      <c r="N86" s="7"/>
      <c r="O86" s="7"/>
      <c r="P86" s="2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</row>
    <row r="87" spans="1:36" s="1" customFormat="1" ht="24" customHeight="1">
      <c r="A87" s="7"/>
      <c r="B87" s="7"/>
      <c r="C87" s="7"/>
      <c r="D87" s="2"/>
      <c r="E87" s="7"/>
      <c r="F87" s="2"/>
      <c r="G87" s="2"/>
      <c r="H87" s="2"/>
      <c r="I87" s="7"/>
      <c r="J87" s="2"/>
      <c r="K87" s="2"/>
      <c r="L87" s="2"/>
      <c r="M87" s="7"/>
      <c r="N87" s="7"/>
      <c r="O87" s="7"/>
      <c r="P87" s="2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</row>
    <row r="88" spans="1:36" s="1" customFormat="1" ht="24" customHeight="1">
      <c r="A88" s="7"/>
      <c r="B88" s="7"/>
      <c r="C88" s="7"/>
      <c r="D88" s="2"/>
      <c r="E88" s="7"/>
      <c r="F88" s="2"/>
      <c r="G88" s="2"/>
      <c r="H88" s="2"/>
      <c r="I88" s="7"/>
      <c r="J88" s="2"/>
      <c r="K88" s="2"/>
      <c r="L88" s="2"/>
      <c r="M88" s="7"/>
      <c r="N88" s="7"/>
      <c r="O88" s="7"/>
      <c r="P88" s="2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</row>
    <row r="89" spans="1:36" s="1" customFormat="1" ht="24" customHeight="1">
      <c r="A89" s="7"/>
      <c r="B89" s="7"/>
      <c r="C89" s="7"/>
      <c r="D89" s="2"/>
      <c r="E89" s="7"/>
      <c r="F89" s="2"/>
      <c r="G89" s="2"/>
      <c r="H89" s="2"/>
      <c r="I89" s="7"/>
      <c r="J89" s="2"/>
      <c r="K89" s="2"/>
      <c r="L89" s="2"/>
      <c r="M89" s="7"/>
      <c r="N89" s="7"/>
      <c r="O89" s="7"/>
      <c r="P89" s="2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</row>
    <row r="90" spans="1:36" s="1" customFormat="1" ht="24" customHeight="1">
      <c r="A90" s="7"/>
      <c r="B90" s="7"/>
      <c r="C90" s="7"/>
      <c r="D90" s="2"/>
      <c r="E90" s="7"/>
      <c r="F90" s="2"/>
      <c r="G90" s="2"/>
      <c r="H90" s="2"/>
      <c r="I90" s="7"/>
      <c r="J90" s="2"/>
      <c r="K90" s="2"/>
      <c r="L90" s="2"/>
      <c r="M90" s="7"/>
      <c r="N90" s="7"/>
      <c r="O90" s="7"/>
      <c r="P90" s="2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</row>
    <row r="91" spans="1:36" s="1" customFormat="1" ht="24" customHeight="1">
      <c r="A91" s="7"/>
      <c r="B91" s="7"/>
      <c r="C91" s="7"/>
      <c r="D91" s="2"/>
      <c r="E91" s="7"/>
      <c r="F91" s="2"/>
      <c r="G91" s="2"/>
      <c r="H91" s="2"/>
      <c r="I91" s="7"/>
      <c r="J91" s="2"/>
      <c r="K91" s="2"/>
      <c r="L91" s="2"/>
      <c r="M91" s="7"/>
      <c r="N91" s="7"/>
      <c r="O91" s="7"/>
      <c r="P91" s="2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</row>
    <row r="92" spans="1:36" s="1" customFormat="1" ht="24" customHeight="1">
      <c r="A92" s="7"/>
      <c r="B92" s="7"/>
      <c r="C92" s="7"/>
      <c r="D92" s="2"/>
      <c r="E92" s="7"/>
      <c r="F92" s="2"/>
      <c r="G92" s="2"/>
      <c r="H92" s="2"/>
      <c r="I92" s="7"/>
      <c r="J92" s="2"/>
      <c r="K92" s="2"/>
      <c r="L92" s="2"/>
      <c r="M92" s="7"/>
      <c r="N92" s="7"/>
      <c r="O92" s="7"/>
      <c r="P92" s="2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</row>
    <row r="93" spans="1:36" s="1" customFormat="1" ht="24" customHeight="1">
      <c r="A93" s="7"/>
      <c r="B93" s="7"/>
      <c r="C93" s="7"/>
      <c r="D93" s="2"/>
      <c r="E93" s="7"/>
      <c r="F93" s="2"/>
      <c r="G93" s="2"/>
      <c r="H93" s="2"/>
      <c r="I93" s="7"/>
      <c r="J93" s="2"/>
      <c r="K93" s="2"/>
      <c r="L93" s="2"/>
      <c r="M93" s="7"/>
      <c r="N93" s="7"/>
      <c r="O93" s="7"/>
      <c r="P93" s="2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1" t="e">
        <f>SUM(#REF!,#REF!,#REF!,#REF!,#REF!,#REF!,#REF!,#REF!)</f>
        <v>#REF!</v>
      </c>
    </row>
    <row r="94" spans="1:36" s="1" customFormat="1" ht="45" customHeight="1">
      <c r="A94" s="7"/>
      <c r="B94" s="7"/>
      <c r="C94" s="7"/>
      <c r="D94" s="2"/>
      <c r="E94" s="7"/>
      <c r="F94" s="2"/>
      <c r="G94" s="2"/>
      <c r="H94" s="2"/>
      <c r="I94" s="7"/>
      <c r="J94" s="2"/>
      <c r="K94" s="2"/>
      <c r="L94" s="2"/>
      <c r="M94" s="7"/>
      <c r="N94" s="7"/>
      <c r="O94" s="7"/>
      <c r="P94" s="2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1" t="e">
        <f>SUM(#REF!,#REF!,#REF!,#REF!,#REF!,#REF!,#REF!,#REF!)</f>
        <v>#REF!</v>
      </c>
    </row>
    <row r="95" spans="1:36" s="1" customFormat="1" ht="192" customHeight="1">
      <c r="A95" s="7"/>
      <c r="B95" s="7"/>
      <c r="C95" s="7"/>
      <c r="D95" s="2"/>
      <c r="E95" s="7"/>
      <c r="F95" s="2"/>
      <c r="G95" s="2"/>
      <c r="H95" s="2"/>
      <c r="I95" s="7"/>
      <c r="J95" s="2"/>
      <c r="K95" s="2"/>
      <c r="L95" s="2"/>
      <c r="M95" s="7"/>
      <c r="N95" s="7"/>
      <c r="O95" s="7"/>
      <c r="P95" s="2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</row>
    <row r="96" spans="1:36" s="1" customFormat="1" ht="274.5" customHeight="1">
      <c r="A96" s="7"/>
      <c r="B96" s="7"/>
      <c r="C96" s="7"/>
      <c r="D96" s="2"/>
      <c r="E96" s="7"/>
      <c r="F96" s="2"/>
      <c r="G96" s="2"/>
      <c r="H96" s="2"/>
      <c r="I96" s="7"/>
      <c r="J96" s="2"/>
      <c r="K96" s="2"/>
      <c r="L96" s="2"/>
      <c r="M96" s="7"/>
      <c r="N96" s="7"/>
      <c r="O96" s="7"/>
      <c r="P96" s="2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</row>
    <row r="97" spans="1:36" s="1" customFormat="1" ht="35.1" customHeight="1">
      <c r="A97" s="7"/>
      <c r="B97" s="7"/>
      <c r="C97" s="7"/>
      <c r="D97" s="2"/>
      <c r="E97" s="7"/>
      <c r="F97" s="2"/>
      <c r="G97" s="2"/>
      <c r="H97" s="2"/>
      <c r="I97" s="7"/>
      <c r="J97" s="2"/>
      <c r="K97" s="2"/>
      <c r="L97" s="2"/>
      <c r="M97" s="7"/>
      <c r="N97" s="7"/>
      <c r="O97" s="7"/>
      <c r="P97" s="2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</row>
    <row r="98" spans="1:36" s="1" customFormat="1" ht="24" customHeight="1">
      <c r="A98" s="7"/>
      <c r="B98" s="7"/>
      <c r="C98" s="7"/>
      <c r="D98" s="2"/>
      <c r="E98" s="7"/>
      <c r="F98" s="2"/>
      <c r="G98" s="2"/>
      <c r="H98" s="2"/>
      <c r="I98" s="7"/>
      <c r="J98" s="2"/>
      <c r="K98" s="2"/>
      <c r="L98" s="2"/>
      <c r="M98" s="7"/>
      <c r="N98" s="7"/>
      <c r="O98" s="7"/>
      <c r="P98" s="2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</row>
    <row r="99" spans="1:36" s="1" customFormat="1" ht="24" customHeight="1">
      <c r="A99" s="7"/>
      <c r="B99" s="7"/>
      <c r="C99" s="7"/>
      <c r="D99" s="2"/>
      <c r="E99" s="7"/>
      <c r="F99" s="2"/>
      <c r="G99" s="2"/>
      <c r="H99" s="2"/>
      <c r="I99" s="7"/>
      <c r="J99" s="2"/>
      <c r="K99" s="2"/>
      <c r="L99" s="2"/>
      <c r="M99" s="7"/>
      <c r="N99" s="7"/>
      <c r="O99" s="7"/>
      <c r="P99" s="2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</row>
    <row r="100" spans="1:36" s="1" customFormat="1" ht="24" customHeight="1">
      <c r="A100" s="7"/>
      <c r="B100" s="7"/>
      <c r="C100" s="7"/>
      <c r="D100" s="2"/>
      <c r="E100" s="7"/>
      <c r="F100" s="2"/>
      <c r="G100" s="2"/>
      <c r="H100" s="2"/>
      <c r="I100" s="7"/>
      <c r="J100" s="2"/>
      <c r="K100" s="2"/>
      <c r="L100" s="2"/>
      <c r="M100" s="7"/>
      <c r="N100" s="7"/>
      <c r="O100" s="7"/>
      <c r="P100" s="2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</row>
    <row r="101" spans="1:36" s="1" customFormat="1" ht="50.1" customHeight="1">
      <c r="A101" s="7"/>
      <c r="B101" s="7"/>
      <c r="C101" s="7"/>
      <c r="D101" s="2"/>
      <c r="E101" s="7"/>
      <c r="F101" s="2"/>
      <c r="G101" s="2"/>
      <c r="H101" s="2"/>
      <c r="I101" s="7"/>
      <c r="J101" s="2"/>
      <c r="K101" s="2"/>
      <c r="L101" s="2"/>
      <c r="M101" s="7"/>
      <c r="N101" s="7"/>
      <c r="O101" s="7"/>
      <c r="P101" s="2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</row>
    <row r="102" spans="1:36" s="1" customFormat="1" ht="24" customHeight="1">
      <c r="A102" s="7"/>
      <c r="B102" s="7"/>
      <c r="C102" s="7"/>
      <c r="D102" s="2"/>
      <c r="E102" s="7"/>
      <c r="F102" s="2"/>
      <c r="G102" s="2"/>
      <c r="H102" s="2"/>
      <c r="I102" s="7"/>
      <c r="J102" s="2"/>
      <c r="K102" s="2"/>
      <c r="L102" s="2"/>
      <c r="M102" s="7"/>
      <c r="N102" s="7"/>
      <c r="O102" s="7"/>
      <c r="P102" s="2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</row>
    <row r="103" spans="1:36" s="1" customFormat="1" ht="24" customHeight="1">
      <c r="A103" s="7"/>
      <c r="B103" s="7"/>
      <c r="C103" s="7"/>
      <c r="D103" s="2"/>
      <c r="E103" s="7"/>
      <c r="F103" s="2"/>
      <c r="G103" s="2"/>
      <c r="H103" s="2"/>
      <c r="I103" s="7"/>
      <c r="J103" s="2"/>
      <c r="K103" s="2"/>
      <c r="L103" s="2"/>
      <c r="M103" s="7"/>
      <c r="N103" s="7"/>
      <c r="O103" s="7"/>
      <c r="P103" s="2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</row>
    <row r="104" spans="1:36" s="1" customFormat="1" ht="24" customHeight="1">
      <c r="A104" s="7"/>
      <c r="B104" s="7"/>
      <c r="C104" s="7"/>
      <c r="D104" s="2"/>
      <c r="E104" s="7"/>
      <c r="F104" s="2"/>
      <c r="G104" s="2"/>
      <c r="H104" s="2"/>
      <c r="I104" s="7"/>
      <c r="J104" s="2"/>
      <c r="K104" s="2"/>
      <c r="L104" s="2"/>
      <c r="M104" s="7"/>
      <c r="N104" s="7"/>
      <c r="O104" s="7"/>
      <c r="P104" s="2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</row>
    <row r="105" spans="1:36" s="1" customFormat="1" ht="24" customHeight="1">
      <c r="A105" s="7"/>
      <c r="B105" s="7"/>
      <c r="C105" s="7"/>
      <c r="D105" s="2"/>
      <c r="E105" s="7"/>
      <c r="F105" s="2"/>
      <c r="G105" s="2"/>
      <c r="H105" s="2"/>
      <c r="I105" s="7"/>
      <c r="J105" s="2"/>
      <c r="K105" s="2"/>
      <c r="L105" s="2"/>
      <c r="M105" s="7"/>
      <c r="N105" s="7"/>
      <c r="O105" s="7"/>
      <c r="P105" s="2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</row>
    <row r="106" spans="1:36" s="1" customFormat="1" ht="24" customHeight="1">
      <c r="A106" s="7"/>
      <c r="B106" s="7"/>
      <c r="C106" s="7"/>
      <c r="D106" s="2"/>
      <c r="E106" s="7"/>
      <c r="F106" s="2"/>
      <c r="G106" s="2"/>
      <c r="H106" s="2"/>
      <c r="I106" s="7"/>
      <c r="J106" s="2"/>
      <c r="K106" s="2"/>
      <c r="L106" s="2"/>
      <c r="M106" s="7"/>
      <c r="N106" s="7"/>
      <c r="O106" s="7"/>
      <c r="P106" s="2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</row>
    <row r="107" spans="1:36" s="1" customFormat="1" ht="24" customHeight="1">
      <c r="A107" s="7"/>
      <c r="B107" s="7"/>
      <c r="C107" s="7"/>
      <c r="D107" s="2"/>
      <c r="E107" s="7"/>
      <c r="F107" s="2"/>
      <c r="G107" s="2"/>
      <c r="H107" s="2"/>
      <c r="I107" s="7"/>
      <c r="J107" s="2"/>
      <c r="K107" s="2"/>
      <c r="L107" s="2"/>
      <c r="M107" s="7"/>
      <c r="N107" s="7"/>
      <c r="O107" s="7"/>
      <c r="P107" s="2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</row>
    <row r="108" spans="1:36" s="1" customFormat="1" ht="24" customHeight="1">
      <c r="A108" s="7"/>
      <c r="B108" s="7"/>
      <c r="C108" s="7"/>
      <c r="D108" s="2"/>
      <c r="E108" s="7"/>
      <c r="F108" s="2"/>
      <c r="G108" s="2"/>
      <c r="H108" s="2"/>
      <c r="I108" s="7"/>
      <c r="J108" s="2"/>
      <c r="K108" s="2"/>
      <c r="L108" s="2"/>
      <c r="M108" s="7"/>
      <c r="N108" s="7"/>
      <c r="O108" s="7"/>
      <c r="P108" s="2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113" t="e">
        <f>SUM(#REF!+#REF!+#REF!+#REF!+#REF!+#REF!+#REF!+#REF!)</f>
        <v>#REF!</v>
      </c>
    </row>
    <row r="109" spans="1:36" s="1" customFormat="1" ht="39.950000000000003" customHeight="1">
      <c r="A109" s="7"/>
      <c r="B109" s="7"/>
      <c r="C109" s="7"/>
      <c r="D109" s="2"/>
      <c r="E109" s="7"/>
      <c r="F109" s="2"/>
      <c r="G109" s="2"/>
      <c r="H109" s="2"/>
      <c r="I109" s="7"/>
      <c r="J109" s="2"/>
      <c r="K109" s="2"/>
      <c r="L109" s="2"/>
      <c r="M109" s="7"/>
      <c r="N109" s="7"/>
      <c r="O109" s="7"/>
      <c r="P109" s="2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113"/>
    </row>
    <row r="110" spans="1:36" s="1" customFormat="1" ht="24" customHeight="1">
      <c r="A110" s="7"/>
      <c r="B110" s="7"/>
      <c r="C110" s="7"/>
      <c r="D110" s="2"/>
      <c r="E110" s="7"/>
      <c r="F110" s="2"/>
      <c r="G110" s="2"/>
      <c r="H110" s="2"/>
      <c r="I110" s="7"/>
      <c r="J110" s="2"/>
      <c r="K110" s="2"/>
      <c r="L110" s="2"/>
      <c r="M110" s="7"/>
      <c r="N110" s="7"/>
      <c r="O110" s="7"/>
      <c r="P110" s="2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113" t="e">
        <f>SUM(#REF!+#REF!+#REF!+#REF!+#REF!+#REF!+#REF!+#REF!)</f>
        <v>#REF!</v>
      </c>
    </row>
    <row r="111" spans="1:36" s="1" customFormat="1" ht="24" customHeight="1">
      <c r="A111" s="7"/>
      <c r="B111" s="7"/>
      <c r="C111" s="7"/>
      <c r="D111" s="2"/>
      <c r="E111" s="7"/>
      <c r="F111" s="2"/>
      <c r="G111" s="2"/>
      <c r="H111" s="2"/>
      <c r="I111" s="7"/>
      <c r="J111" s="2"/>
      <c r="K111" s="2"/>
      <c r="L111" s="2"/>
      <c r="M111" s="7"/>
      <c r="N111" s="7"/>
      <c r="O111" s="7"/>
      <c r="P111" s="2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113"/>
    </row>
    <row r="112" spans="1:36" s="1" customFormat="1" ht="24" customHeight="1">
      <c r="A112" s="7"/>
      <c r="B112" s="7"/>
      <c r="C112" s="7"/>
      <c r="D112" s="2"/>
      <c r="E112" s="7"/>
      <c r="F112" s="2"/>
      <c r="G112" s="2"/>
      <c r="H112" s="2"/>
      <c r="I112" s="7"/>
      <c r="J112" s="2"/>
      <c r="K112" s="2"/>
      <c r="L112" s="2"/>
      <c r="M112" s="7"/>
      <c r="N112" s="7"/>
      <c r="O112" s="7"/>
      <c r="P112" s="2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113"/>
    </row>
    <row r="113" spans="1:36" s="1" customFormat="1" ht="24" customHeight="1">
      <c r="A113" s="7"/>
      <c r="B113" s="7"/>
      <c r="C113" s="7"/>
      <c r="D113" s="2"/>
      <c r="E113" s="7"/>
      <c r="F113" s="2"/>
      <c r="G113" s="2"/>
      <c r="H113" s="2"/>
      <c r="I113" s="7"/>
      <c r="J113" s="2"/>
      <c r="K113" s="2"/>
      <c r="L113" s="2"/>
      <c r="M113" s="7"/>
      <c r="N113" s="7"/>
      <c r="O113" s="7"/>
      <c r="P113" s="2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113"/>
    </row>
    <row r="114" spans="1:36" s="1" customFormat="1" ht="24" customHeight="1">
      <c r="A114" s="7"/>
      <c r="B114" s="7"/>
      <c r="C114" s="7"/>
      <c r="D114" s="2"/>
      <c r="E114" s="7"/>
      <c r="F114" s="2"/>
      <c r="G114" s="2"/>
      <c r="H114" s="2"/>
      <c r="I114" s="7"/>
      <c r="J114" s="2"/>
      <c r="K114" s="2"/>
      <c r="L114" s="2"/>
      <c r="M114" s="7"/>
      <c r="N114" s="7"/>
      <c r="O114" s="7"/>
      <c r="P114" s="2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113"/>
    </row>
    <row r="115" spans="1:36" s="1" customFormat="1" ht="24" customHeight="1">
      <c r="A115" s="7"/>
      <c r="B115" s="7"/>
      <c r="C115" s="7"/>
      <c r="D115" s="2"/>
      <c r="E115" s="7"/>
      <c r="F115" s="2"/>
      <c r="G115" s="2"/>
      <c r="H115" s="2"/>
      <c r="I115" s="7"/>
      <c r="J115" s="2"/>
      <c r="K115" s="2"/>
      <c r="L115" s="2"/>
      <c r="M115" s="7"/>
      <c r="N115" s="7"/>
      <c r="O115" s="7"/>
      <c r="P115" s="2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113"/>
    </row>
    <row r="116" spans="1:36" s="1" customFormat="1" ht="24" customHeight="1">
      <c r="A116" s="7"/>
      <c r="B116" s="7"/>
      <c r="C116" s="7"/>
      <c r="D116" s="2"/>
      <c r="E116" s="7"/>
      <c r="F116" s="2"/>
      <c r="G116" s="2"/>
      <c r="H116" s="2"/>
      <c r="I116" s="7"/>
      <c r="J116" s="2"/>
      <c r="K116" s="2"/>
      <c r="L116" s="2"/>
      <c r="M116" s="7"/>
      <c r="N116" s="7"/>
      <c r="O116" s="7"/>
      <c r="P116" s="2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113" t="e">
        <f>SUM(#REF!+#REF!+#REF!+#REF!+#REF!+#REF!+#REF!+#REF!)</f>
        <v>#REF!</v>
      </c>
    </row>
    <row r="117" spans="1:36" s="1" customFormat="1" ht="24" customHeight="1">
      <c r="A117" s="7"/>
      <c r="B117" s="7"/>
      <c r="C117" s="7"/>
      <c r="D117" s="2"/>
      <c r="E117" s="7"/>
      <c r="F117" s="2"/>
      <c r="G117" s="2"/>
      <c r="H117" s="2"/>
      <c r="I117" s="7"/>
      <c r="J117" s="2"/>
      <c r="K117" s="2"/>
      <c r="L117" s="2"/>
      <c r="M117" s="7"/>
      <c r="N117" s="7"/>
      <c r="O117" s="7"/>
      <c r="P117" s="2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113"/>
    </row>
    <row r="118" spans="1:36" s="1" customFormat="1" ht="24" customHeight="1">
      <c r="A118" s="7"/>
      <c r="B118" s="7"/>
      <c r="C118" s="7"/>
      <c r="D118" s="2"/>
      <c r="E118" s="7"/>
      <c r="F118" s="2"/>
      <c r="G118" s="2"/>
      <c r="H118" s="2"/>
      <c r="I118" s="7"/>
      <c r="J118" s="2"/>
      <c r="K118" s="2"/>
      <c r="L118" s="2"/>
      <c r="M118" s="7"/>
      <c r="N118" s="7"/>
      <c r="O118" s="7"/>
      <c r="P118" s="2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113"/>
    </row>
    <row r="119" spans="1:36" s="1" customFormat="1" ht="24" customHeight="1">
      <c r="A119" s="7"/>
      <c r="B119" s="7"/>
      <c r="C119" s="7"/>
      <c r="D119" s="2"/>
      <c r="E119" s="7"/>
      <c r="F119" s="2"/>
      <c r="G119" s="2"/>
      <c r="H119" s="2"/>
      <c r="I119" s="7"/>
      <c r="J119" s="2"/>
      <c r="K119" s="2"/>
      <c r="L119" s="2"/>
      <c r="M119" s="7"/>
      <c r="N119" s="7"/>
      <c r="O119" s="7"/>
      <c r="P119" s="2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113"/>
    </row>
    <row r="120" spans="1:36" s="1" customFormat="1" ht="24" customHeight="1">
      <c r="A120" s="7"/>
      <c r="B120" s="7"/>
      <c r="C120" s="7"/>
      <c r="D120" s="2"/>
      <c r="E120" s="7"/>
      <c r="F120" s="2"/>
      <c r="G120" s="2"/>
      <c r="H120" s="2"/>
      <c r="I120" s="7"/>
      <c r="J120" s="2"/>
      <c r="K120" s="2"/>
      <c r="L120" s="2"/>
      <c r="M120" s="7"/>
      <c r="N120" s="7"/>
      <c r="O120" s="7"/>
      <c r="P120" s="2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113"/>
    </row>
    <row r="121" spans="1:36" s="1" customFormat="1" ht="24" customHeight="1">
      <c r="A121" s="7"/>
      <c r="B121" s="7"/>
      <c r="C121" s="7"/>
      <c r="D121" s="2"/>
      <c r="E121" s="7"/>
      <c r="F121" s="2"/>
      <c r="G121" s="2"/>
      <c r="H121" s="2"/>
      <c r="I121" s="7"/>
      <c r="J121" s="2"/>
      <c r="K121" s="2"/>
      <c r="L121" s="2"/>
      <c r="M121" s="7"/>
      <c r="N121" s="7"/>
      <c r="O121" s="7"/>
      <c r="P121" s="2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113" t="e">
        <f>SUM(#REF!+#REF!+#REF!+#REF!+#REF!+#REF!+#REF!+#REF!)</f>
        <v>#REF!</v>
      </c>
    </row>
    <row r="122" spans="1:36" s="1" customFormat="1" ht="24" customHeight="1">
      <c r="A122" s="7"/>
      <c r="B122" s="7"/>
      <c r="C122" s="7"/>
      <c r="D122" s="2"/>
      <c r="E122" s="7"/>
      <c r="F122" s="2"/>
      <c r="G122" s="2"/>
      <c r="H122" s="2"/>
      <c r="I122" s="7"/>
      <c r="J122" s="2"/>
      <c r="K122" s="2"/>
      <c r="L122" s="2"/>
      <c r="M122" s="7"/>
      <c r="N122" s="7"/>
      <c r="O122" s="7"/>
      <c r="P122" s="2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113"/>
    </row>
    <row r="123" spans="1:36" s="1" customFormat="1" ht="24" customHeight="1">
      <c r="A123" s="7"/>
      <c r="B123" s="7"/>
      <c r="C123" s="7"/>
      <c r="D123" s="2"/>
      <c r="E123" s="7"/>
      <c r="F123" s="2"/>
      <c r="G123" s="2"/>
      <c r="H123" s="2"/>
      <c r="I123" s="7"/>
      <c r="J123" s="2"/>
      <c r="K123" s="2"/>
      <c r="L123" s="2"/>
      <c r="M123" s="7"/>
      <c r="N123" s="7"/>
      <c r="O123" s="7"/>
      <c r="P123" s="2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113"/>
    </row>
    <row r="124" spans="1:36" s="1" customFormat="1" ht="24" customHeight="1">
      <c r="A124" s="7"/>
      <c r="B124" s="7"/>
      <c r="C124" s="7"/>
      <c r="D124" s="2"/>
      <c r="E124" s="7"/>
      <c r="F124" s="2"/>
      <c r="G124" s="2"/>
      <c r="H124" s="2"/>
      <c r="I124" s="7"/>
      <c r="J124" s="2"/>
      <c r="K124" s="2"/>
      <c r="L124" s="2"/>
      <c r="M124" s="7"/>
      <c r="N124" s="7"/>
      <c r="O124" s="7"/>
      <c r="P124" s="2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113"/>
    </row>
    <row r="125" spans="1:36" s="1" customFormat="1" ht="24" customHeight="1">
      <c r="A125" s="7"/>
      <c r="B125" s="7"/>
      <c r="C125" s="7"/>
      <c r="D125" s="2"/>
      <c r="E125" s="7"/>
      <c r="F125" s="2"/>
      <c r="G125" s="2"/>
      <c r="H125" s="2"/>
      <c r="I125" s="7"/>
      <c r="J125" s="2"/>
      <c r="K125" s="2"/>
      <c r="L125" s="2"/>
      <c r="M125" s="7"/>
      <c r="N125" s="7"/>
      <c r="O125" s="7"/>
      <c r="P125" s="2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113"/>
    </row>
    <row r="126" spans="1:36" s="1" customFormat="1" ht="24" customHeight="1">
      <c r="A126" s="7"/>
      <c r="B126" s="7"/>
      <c r="C126" s="7"/>
      <c r="D126" s="2"/>
      <c r="E126" s="7"/>
      <c r="F126" s="2"/>
      <c r="G126" s="2"/>
      <c r="H126" s="2"/>
      <c r="I126" s="7"/>
      <c r="J126" s="2"/>
      <c r="K126" s="2"/>
      <c r="L126" s="2"/>
      <c r="M126" s="7"/>
      <c r="N126" s="7"/>
      <c r="O126" s="7"/>
      <c r="P126" s="2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113"/>
    </row>
    <row r="127" spans="1:36" s="1" customFormat="1" ht="24" customHeight="1">
      <c r="A127" s="7"/>
      <c r="B127" s="7"/>
      <c r="C127" s="7"/>
      <c r="D127" s="2"/>
      <c r="E127" s="7"/>
      <c r="F127" s="2"/>
      <c r="G127" s="2"/>
      <c r="H127" s="2"/>
      <c r="I127" s="7"/>
      <c r="J127" s="2"/>
      <c r="K127" s="2"/>
      <c r="L127" s="2"/>
      <c r="M127" s="7"/>
      <c r="N127" s="7"/>
      <c r="O127" s="7"/>
      <c r="P127" s="2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113"/>
    </row>
    <row r="128" spans="1:36" s="1" customFormat="1" ht="24" customHeight="1">
      <c r="A128" s="7"/>
      <c r="B128" s="7"/>
      <c r="C128" s="7"/>
      <c r="D128" s="2"/>
      <c r="E128" s="7"/>
      <c r="F128" s="2"/>
      <c r="G128" s="2"/>
      <c r="H128" s="2"/>
      <c r="I128" s="7"/>
      <c r="J128" s="2"/>
      <c r="K128" s="2"/>
      <c r="L128" s="2"/>
      <c r="M128" s="7"/>
      <c r="N128" s="7"/>
      <c r="O128" s="7"/>
      <c r="P128" s="2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113"/>
    </row>
    <row r="129" spans="1:36" s="1" customFormat="1" ht="24" customHeight="1">
      <c r="A129" s="7"/>
      <c r="B129" s="7"/>
      <c r="C129" s="7"/>
      <c r="D129" s="2"/>
      <c r="E129" s="7"/>
      <c r="F129" s="2"/>
      <c r="G129" s="2"/>
      <c r="H129" s="2"/>
      <c r="I129" s="7"/>
      <c r="J129" s="2"/>
      <c r="K129" s="2"/>
      <c r="L129" s="2"/>
      <c r="M129" s="7"/>
      <c r="N129" s="7"/>
      <c r="O129" s="7"/>
      <c r="P129" s="2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113"/>
    </row>
    <row r="130" spans="1:36" s="1" customFormat="1" ht="24" customHeight="1">
      <c r="A130" s="7"/>
      <c r="B130" s="7"/>
      <c r="C130" s="7"/>
      <c r="D130" s="2"/>
      <c r="E130" s="7"/>
      <c r="F130" s="2"/>
      <c r="G130" s="2"/>
      <c r="H130" s="2"/>
      <c r="I130" s="7"/>
      <c r="J130" s="2"/>
      <c r="K130" s="2"/>
      <c r="L130" s="2"/>
      <c r="M130" s="7"/>
      <c r="N130" s="7"/>
      <c r="O130" s="7"/>
      <c r="P130" s="2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113"/>
    </row>
    <row r="131" spans="1:36" s="1" customFormat="1" ht="24" customHeight="1">
      <c r="A131" s="7"/>
      <c r="B131" s="7"/>
      <c r="C131" s="7"/>
      <c r="D131" s="2"/>
      <c r="E131" s="7"/>
      <c r="F131" s="2"/>
      <c r="G131" s="2"/>
      <c r="H131" s="2"/>
      <c r="I131" s="7"/>
      <c r="J131" s="2"/>
      <c r="K131" s="2"/>
      <c r="L131" s="2"/>
      <c r="M131" s="7"/>
      <c r="N131" s="7"/>
      <c r="O131" s="7"/>
      <c r="P131" s="2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113"/>
    </row>
    <row r="132" spans="1:36" s="1" customFormat="1" ht="24" customHeight="1">
      <c r="A132" s="7"/>
      <c r="B132" s="7"/>
      <c r="C132" s="7"/>
      <c r="D132" s="2"/>
      <c r="E132" s="7"/>
      <c r="F132" s="2"/>
      <c r="G132" s="2"/>
      <c r="H132" s="2"/>
      <c r="I132" s="7"/>
      <c r="J132" s="2"/>
      <c r="K132" s="2"/>
      <c r="L132" s="2"/>
      <c r="M132" s="7"/>
      <c r="N132" s="7"/>
      <c r="O132" s="7"/>
      <c r="P132" s="2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113"/>
    </row>
    <row r="133" spans="1:36" s="1" customFormat="1" ht="24" customHeight="1">
      <c r="A133" s="7"/>
      <c r="B133" s="7"/>
      <c r="C133" s="7"/>
      <c r="D133" s="2"/>
      <c r="E133" s="7"/>
      <c r="F133" s="2"/>
      <c r="G133" s="2"/>
      <c r="H133" s="2"/>
      <c r="I133" s="7"/>
      <c r="J133" s="2"/>
      <c r="K133" s="2"/>
      <c r="L133" s="2"/>
      <c r="M133" s="7"/>
      <c r="N133" s="7"/>
      <c r="O133" s="7"/>
      <c r="P133" s="2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113"/>
    </row>
    <row r="134" spans="1:36" s="1" customFormat="1" ht="24" customHeight="1">
      <c r="A134" s="7"/>
      <c r="B134" s="7"/>
      <c r="C134" s="7"/>
      <c r="D134" s="2"/>
      <c r="E134" s="7"/>
      <c r="F134" s="2"/>
      <c r="G134" s="2"/>
      <c r="H134" s="2"/>
      <c r="I134" s="7"/>
      <c r="J134" s="2"/>
      <c r="K134" s="2"/>
      <c r="L134" s="2"/>
      <c r="M134" s="7"/>
      <c r="N134" s="7"/>
      <c r="O134" s="7"/>
      <c r="P134" s="2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113"/>
    </row>
    <row r="135" spans="1:36" s="1" customFormat="1" ht="24" customHeight="1">
      <c r="A135" s="7"/>
      <c r="B135" s="7"/>
      <c r="C135" s="7"/>
      <c r="D135" s="2"/>
      <c r="E135" s="7"/>
      <c r="F135" s="2"/>
      <c r="G135" s="2"/>
      <c r="H135" s="2"/>
      <c r="I135" s="7"/>
      <c r="J135" s="2"/>
      <c r="K135" s="2"/>
      <c r="L135" s="2"/>
      <c r="M135" s="7"/>
      <c r="N135" s="7"/>
      <c r="O135" s="7"/>
      <c r="P135" s="2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113"/>
    </row>
    <row r="136" spans="1:36" s="1" customFormat="1" ht="24" customHeight="1">
      <c r="A136" s="7"/>
      <c r="B136" s="7"/>
      <c r="C136" s="7"/>
      <c r="D136" s="2"/>
      <c r="E136" s="7"/>
      <c r="F136" s="2"/>
      <c r="G136" s="2"/>
      <c r="H136" s="2"/>
      <c r="I136" s="7"/>
      <c r="J136" s="2"/>
      <c r="K136" s="2"/>
      <c r="L136" s="2"/>
      <c r="M136" s="7"/>
      <c r="N136" s="7"/>
      <c r="O136" s="7"/>
      <c r="P136" s="2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113"/>
    </row>
    <row r="137" spans="1:36" s="1" customFormat="1" ht="24" customHeight="1">
      <c r="A137" s="7"/>
      <c r="B137" s="7"/>
      <c r="C137" s="7"/>
      <c r="D137" s="2"/>
      <c r="E137" s="7"/>
      <c r="F137" s="2"/>
      <c r="G137" s="2"/>
      <c r="H137" s="2"/>
      <c r="I137" s="7"/>
      <c r="J137" s="2"/>
      <c r="K137" s="2"/>
      <c r="L137" s="2"/>
      <c r="M137" s="7"/>
      <c r="N137" s="7"/>
      <c r="O137" s="7"/>
      <c r="P137" s="2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113"/>
    </row>
    <row r="138" spans="1:36" s="1" customFormat="1" ht="24" customHeight="1">
      <c r="A138" s="7"/>
      <c r="B138" s="7"/>
      <c r="C138" s="7"/>
      <c r="D138" s="2"/>
      <c r="E138" s="7"/>
      <c r="F138" s="2"/>
      <c r="G138" s="2"/>
      <c r="H138" s="2"/>
      <c r="I138" s="7"/>
      <c r="J138" s="2"/>
      <c r="K138" s="2"/>
      <c r="L138" s="2"/>
      <c r="M138" s="7"/>
      <c r="N138" s="7"/>
      <c r="O138" s="7"/>
      <c r="P138" s="2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113"/>
    </row>
    <row r="139" spans="1:36" s="1" customFormat="1" ht="24" customHeight="1">
      <c r="A139" s="7"/>
      <c r="B139" s="7"/>
      <c r="C139" s="7"/>
      <c r="D139" s="2"/>
      <c r="E139" s="7"/>
      <c r="F139" s="2"/>
      <c r="G139" s="2"/>
      <c r="H139" s="2"/>
      <c r="I139" s="7"/>
      <c r="J139" s="2"/>
      <c r="K139" s="2"/>
      <c r="L139" s="2"/>
      <c r="M139" s="7"/>
      <c r="N139" s="7"/>
      <c r="O139" s="7"/>
      <c r="P139" s="2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113" t="e">
        <f>SUM(#REF!+#REF!+#REF!+#REF!+#REF!+#REF!+#REF!+#REF!)</f>
        <v>#REF!</v>
      </c>
    </row>
    <row r="140" spans="1:36" s="2" customFormat="1" ht="45" customHeight="1">
      <c r="A140" s="7"/>
      <c r="B140" s="7"/>
      <c r="C140" s="7"/>
      <c r="E140" s="7"/>
      <c r="I140" s="7"/>
      <c r="M140" s="7"/>
      <c r="N140" s="7"/>
      <c r="O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113" t="e">
        <f>SUM(#REF!+#REF!+#REF!+#REF!+#REF!+#REF!+#REF!+#REF!)</f>
        <v>#REF!</v>
      </c>
    </row>
    <row r="141" spans="1:36" s="1" customFormat="1" ht="50.1" customHeight="1">
      <c r="A141" s="7"/>
      <c r="B141" s="7"/>
      <c r="C141" s="7"/>
      <c r="D141" s="2"/>
      <c r="E141" s="7"/>
      <c r="F141" s="2"/>
      <c r="G141" s="2"/>
      <c r="H141" s="2"/>
      <c r="I141" s="7"/>
      <c r="J141" s="2"/>
      <c r="K141" s="2"/>
      <c r="L141" s="2"/>
      <c r="M141" s="7"/>
      <c r="N141" s="7"/>
      <c r="O141" s="7"/>
      <c r="P141" s="2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</row>
    <row r="142" spans="1:36" s="1" customFormat="1" ht="300" customHeight="1">
      <c r="A142" s="7"/>
      <c r="B142" s="7"/>
      <c r="C142" s="7"/>
      <c r="D142" s="2"/>
      <c r="E142" s="7"/>
      <c r="F142" s="2"/>
      <c r="G142" s="2"/>
      <c r="H142" s="2"/>
      <c r="I142" s="7"/>
      <c r="J142" s="2"/>
      <c r="K142" s="2"/>
      <c r="L142" s="2"/>
      <c r="M142" s="7"/>
      <c r="N142" s="7"/>
      <c r="O142" s="7"/>
      <c r="P142" s="2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</row>
    <row r="144" spans="1:36" s="95" customFormat="1" ht="35.1" customHeight="1">
      <c r="A144" s="7"/>
      <c r="B144" s="7"/>
      <c r="C144" s="7"/>
      <c r="D144" s="2"/>
      <c r="E144" s="7"/>
      <c r="F144" s="2"/>
      <c r="G144" s="2"/>
      <c r="H144" s="2"/>
      <c r="I144" s="7"/>
      <c r="J144" s="2"/>
      <c r="K144" s="2"/>
      <c r="L144" s="2"/>
      <c r="M144" s="7"/>
      <c r="N144" s="7"/>
      <c r="O144" s="7"/>
      <c r="P144" s="2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</row>
    <row r="145" spans="1:36" s="95" customFormat="1" ht="24" customHeight="1">
      <c r="A145" s="7"/>
      <c r="B145" s="7"/>
      <c r="C145" s="7"/>
      <c r="D145" s="2"/>
      <c r="E145" s="7"/>
      <c r="F145" s="2"/>
      <c r="G145" s="2"/>
      <c r="H145" s="2"/>
      <c r="I145" s="7"/>
      <c r="J145" s="2"/>
      <c r="K145" s="2"/>
      <c r="L145" s="2"/>
      <c r="M145" s="7"/>
      <c r="N145" s="7"/>
      <c r="O145" s="7"/>
      <c r="P145" s="2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</row>
    <row r="146" spans="1:36" s="95" customFormat="1" ht="24" customHeight="1">
      <c r="A146" s="7"/>
      <c r="B146" s="7"/>
      <c r="C146" s="7"/>
      <c r="D146" s="2"/>
      <c r="E146" s="7"/>
      <c r="F146" s="2"/>
      <c r="G146" s="2"/>
      <c r="H146" s="2"/>
      <c r="I146" s="7"/>
      <c r="J146" s="2"/>
      <c r="K146" s="2"/>
      <c r="L146" s="2"/>
      <c r="M146" s="7"/>
      <c r="N146" s="7"/>
      <c r="O146" s="7"/>
      <c r="P146" s="2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</row>
    <row r="147" spans="1:36" s="95" customFormat="1" ht="24" customHeight="1">
      <c r="A147" s="7"/>
      <c r="B147" s="7"/>
      <c r="C147" s="7"/>
      <c r="D147" s="2"/>
      <c r="E147" s="7"/>
      <c r="F147" s="2"/>
      <c r="G147" s="2"/>
      <c r="H147" s="2"/>
      <c r="I147" s="7"/>
      <c r="J147" s="2"/>
      <c r="K147" s="2"/>
      <c r="L147" s="2"/>
      <c r="M147" s="7"/>
      <c r="N147" s="7"/>
      <c r="O147" s="7"/>
      <c r="P147" s="2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</row>
    <row r="148" spans="1:36" s="95" customFormat="1" ht="50.1" customHeight="1">
      <c r="A148" s="7"/>
      <c r="B148" s="7"/>
      <c r="C148" s="7"/>
      <c r="D148" s="2"/>
      <c r="E148" s="7"/>
      <c r="F148" s="2"/>
      <c r="G148" s="2"/>
      <c r="H148" s="2"/>
      <c r="I148" s="7"/>
      <c r="J148" s="2"/>
      <c r="K148" s="2"/>
      <c r="L148" s="2"/>
      <c r="M148" s="7"/>
      <c r="N148" s="7"/>
      <c r="O148" s="7"/>
      <c r="P148" s="2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</row>
    <row r="149" spans="1:36" s="95" customFormat="1" ht="24" customHeight="1">
      <c r="A149" s="7"/>
      <c r="B149" s="7"/>
      <c r="C149" s="7"/>
      <c r="D149" s="2"/>
      <c r="E149" s="7"/>
      <c r="F149" s="2"/>
      <c r="G149" s="2"/>
      <c r="H149" s="2"/>
      <c r="I149" s="7"/>
      <c r="J149" s="2"/>
      <c r="K149" s="2"/>
      <c r="L149" s="2"/>
      <c r="M149" s="7"/>
      <c r="N149" s="7"/>
      <c r="O149" s="7"/>
      <c r="P149" s="2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</row>
    <row r="150" spans="1:36" s="95" customFormat="1" ht="24" customHeight="1">
      <c r="A150" s="7"/>
      <c r="B150" s="7"/>
      <c r="C150" s="7"/>
      <c r="D150" s="2"/>
      <c r="E150" s="7"/>
      <c r="F150" s="2"/>
      <c r="G150" s="2"/>
      <c r="H150" s="2"/>
      <c r="I150" s="7"/>
      <c r="J150" s="2"/>
      <c r="K150" s="2"/>
      <c r="L150" s="2"/>
      <c r="M150" s="7"/>
      <c r="N150" s="7"/>
      <c r="O150" s="7"/>
      <c r="P150" s="2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</row>
    <row r="151" spans="1:36" s="95" customFormat="1" ht="24" customHeight="1">
      <c r="A151" s="7"/>
      <c r="B151" s="7"/>
      <c r="C151" s="7"/>
      <c r="D151" s="2"/>
      <c r="E151" s="7"/>
      <c r="F151" s="2"/>
      <c r="G151" s="2"/>
      <c r="H151" s="2"/>
      <c r="I151" s="7"/>
      <c r="J151" s="2"/>
      <c r="K151" s="2"/>
      <c r="L151" s="2"/>
      <c r="M151" s="7"/>
      <c r="N151" s="7"/>
      <c r="O151" s="7"/>
      <c r="P151" s="2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</row>
    <row r="152" spans="1:36" s="95" customFormat="1" ht="24" customHeight="1">
      <c r="A152" s="7"/>
      <c r="B152" s="7"/>
      <c r="C152" s="7"/>
      <c r="D152" s="2"/>
      <c r="E152" s="7"/>
      <c r="F152" s="2"/>
      <c r="G152" s="2"/>
      <c r="H152" s="2"/>
      <c r="I152" s="7"/>
      <c r="J152" s="2"/>
      <c r="K152" s="2"/>
      <c r="L152" s="2"/>
      <c r="M152" s="7"/>
      <c r="N152" s="7"/>
      <c r="O152" s="7"/>
      <c r="P152" s="2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</row>
    <row r="153" spans="1:36" s="95" customFormat="1" ht="24" customHeight="1">
      <c r="A153" s="7"/>
      <c r="B153" s="7"/>
      <c r="C153" s="7"/>
      <c r="D153" s="2"/>
      <c r="E153" s="7"/>
      <c r="F153" s="2"/>
      <c r="G153" s="2"/>
      <c r="H153" s="2"/>
      <c r="I153" s="7"/>
      <c r="J153" s="2"/>
      <c r="K153" s="2"/>
      <c r="L153" s="2"/>
      <c r="M153" s="7"/>
      <c r="N153" s="7"/>
      <c r="O153" s="7"/>
      <c r="P153" s="2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</row>
    <row r="154" spans="1:36" s="95" customFormat="1" ht="24" customHeight="1">
      <c r="A154" s="7"/>
      <c r="B154" s="7"/>
      <c r="C154" s="7"/>
      <c r="D154" s="2"/>
      <c r="E154" s="7"/>
      <c r="F154" s="2"/>
      <c r="G154" s="2"/>
      <c r="H154" s="2"/>
      <c r="I154" s="7"/>
      <c r="J154" s="2"/>
      <c r="K154" s="2"/>
      <c r="L154" s="2"/>
      <c r="M154" s="7"/>
      <c r="N154" s="7"/>
      <c r="O154" s="7"/>
      <c r="P154" s="2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</row>
    <row r="155" spans="1:36" s="95" customFormat="1" ht="24" customHeight="1">
      <c r="A155" s="7"/>
      <c r="B155" s="7"/>
      <c r="C155" s="7"/>
      <c r="D155" s="2"/>
      <c r="E155" s="7"/>
      <c r="F155" s="2"/>
      <c r="G155" s="2"/>
      <c r="H155" s="2"/>
      <c r="I155" s="7"/>
      <c r="J155" s="2"/>
      <c r="K155" s="2"/>
      <c r="L155" s="2"/>
      <c r="M155" s="7"/>
      <c r="N155" s="7"/>
      <c r="O155" s="7"/>
      <c r="P155" s="2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</row>
    <row r="156" spans="1:36" s="95" customFormat="1" ht="24" customHeight="1">
      <c r="A156" s="7"/>
      <c r="B156" s="7"/>
      <c r="C156" s="7"/>
      <c r="D156" s="2"/>
      <c r="E156" s="7"/>
      <c r="F156" s="2"/>
      <c r="G156" s="2"/>
      <c r="H156" s="2"/>
      <c r="I156" s="7"/>
      <c r="J156" s="2"/>
      <c r="K156" s="2"/>
      <c r="L156" s="2"/>
      <c r="M156" s="7"/>
      <c r="N156" s="7"/>
      <c r="O156" s="7"/>
      <c r="P156" s="2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</row>
    <row r="157" spans="1:36" s="95" customFormat="1" ht="24" customHeight="1">
      <c r="A157" s="7"/>
      <c r="B157" s="7"/>
      <c r="C157" s="7"/>
      <c r="D157" s="2"/>
      <c r="E157" s="7"/>
      <c r="F157" s="2"/>
      <c r="G157" s="2"/>
      <c r="H157" s="2"/>
      <c r="I157" s="7"/>
      <c r="J157" s="2"/>
      <c r="K157" s="2"/>
      <c r="L157" s="2"/>
      <c r="M157" s="7"/>
      <c r="N157" s="7"/>
      <c r="O157" s="7"/>
      <c r="P157" s="2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95" t="e">
        <f>#REF!+#REF!+#REF!+#REF!+#REF!+#REF!+#REF!+#REF!</f>
        <v>#REF!</v>
      </c>
    </row>
    <row r="158" spans="1:36" s="95" customFormat="1" ht="39.950000000000003" customHeight="1">
      <c r="A158" s="7"/>
      <c r="B158" s="7"/>
      <c r="C158" s="7"/>
      <c r="D158" s="2"/>
      <c r="E158" s="7"/>
      <c r="F158" s="2"/>
      <c r="G158" s="2"/>
      <c r="H158" s="2"/>
      <c r="I158" s="7"/>
      <c r="J158" s="2"/>
      <c r="K158" s="2"/>
      <c r="L158" s="2"/>
      <c r="M158" s="7"/>
      <c r="N158" s="7"/>
      <c r="O158" s="7"/>
      <c r="P158" s="2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</row>
    <row r="159" spans="1:36" s="95" customFormat="1" ht="24" customHeight="1">
      <c r="A159" s="7"/>
      <c r="B159" s="7"/>
      <c r="C159" s="7"/>
      <c r="D159" s="2"/>
      <c r="E159" s="7"/>
      <c r="F159" s="2"/>
      <c r="G159" s="2"/>
      <c r="H159" s="2"/>
      <c r="I159" s="7"/>
      <c r="J159" s="2"/>
      <c r="K159" s="2"/>
      <c r="L159" s="2"/>
      <c r="M159" s="7"/>
      <c r="N159" s="7"/>
      <c r="O159" s="7"/>
      <c r="P159" s="2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95" t="e">
        <f>#REF!+#REF!+#REF!+#REF!+#REF!+#REF!+#REF!+#REF!</f>
        <v>#REF!</v>
      </c>
    </row>
    <row r="160" spans="1:36" s="95" customFormat="1" ht="24" customHeight="1">
      <c r="A160" s="7"/>
      <c r="B160" s="7"/>
      <c r="C160" s="7"/>
      <c r="D160" s="2"/>
      <c r="E160" s="7"/>
      <c r="F160" s="2"/>
      <c r="G160" s="2"/>
      <c r="H160" s="2"/>
      <c r="I160" s="7"/>
      <c r="J160" s="2"/>
      <c r="K160" s="2"/>
      <c r="L160" s="2"/>
      <c r="M160" s="7"/>
      <c r="N160" s="7"/>
      <c r="O160" s="7"/>
      <c r="P160" s="2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</row>
    <row r="161" spans="1:36" s="95" customFormat="1" ht="24" customHeight="1">
      <c r="A161" s="7"/>
      <c r="B161" s="7"/>
      <c r="C161" s="7"/>
      <c r="D161" s="2"/>
      <c r="E161" s="7"/>
      <c r="F161" s="2"/>
      <c r="G161" s="2"/>
      <c r="H161" s="2"/>
      <c r="I161" s="7"/>
      <c r="J161" s="2"/>
      <c r="K161" s="2"/>
      <c r="L161" s="2"/>
      <c r="M161" s="7"/>
      <c r="N161" s="7"/>
      <c r="O161" s="7"/>
      <c r="P161" s="2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</row>
    <row r="162" spans="1:36" s="95" customFormat="1" ht="24" customHeight="1">
      <c r="A162" s="7"/>
      <c r="B162" s="7"/>
      <c r="C162" s="7"/>
      <c r="D162" s="2"/>
      <c r="E162" s="7"/>
      <c r="F162" s="2"/>
      <c r="G162" s="2"/>
      <c r="H162" s="2"/>
      <c r="I162" s="7"/>
      <c r="J162" s="2"/>
      <c r="K162" s="2"/>
      <c r="L162" s="2"/>
      <c r="M162" s="7"/>
      <c r="N162" s="7"/>
      <c r="O162" s="7"/>
      <c r="P162" s="2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</row>
    <row r="163" spans="1:36" s="95" customFormat="1" ht="24" customHeight="1">
      <c r="A163" s="7"/>
      <c r="B163" s="7"/>
      <c r="C163" s="7"/>
      <c r="D163" s="2"/>
      <c r="E163" s="7"/>
      <c r="F163" s="2"/>
      <c r="G163" s="2"/>
      <c r="H163" s="2"/>
      <c r="I163" s="7"/>
      <c r="J163" s="2"/>
      <c r="K163" s="2"/>
      <c r="L163" s="2"/>
      <c r="M163" s="7"/>
      <c r="N163" s="7"/>
      <c r="O163" s="7"/>
      <c r="P163" s="2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</row>
    <row r="164" spans="1:36" s="95" customFormat="1" ht="24" customHeight="1">
      <c r="A164" s="7"/>
      <c r="B164" s="7"/>
      <c r="C164" s="7"/>
      <c r="D164" s="2"/>
      <c r="E164" s="7"/>
      <c r="F164" s="2"/>
      <c r="G164" s="2"/>
      <c r="H164" s="2"/>
      <c r="I164" s="7"/>
      <c r="J164" s="2"/>
      <c r="K164" s="2"/>
      <c r="L164" s="2"/>
      <c r="M164" s="7"/>
      <c r="N164" s="7"/>
      <c r="O164" s="7"/>
      <c r="P164" s="2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95" t="e">
        <f>#REF!+#REF!+#REF!+#REF!+#REF!+#REF!+#REF!+#REF!</f>
        <v>#REF!</v>
      </c>
    </row>
    <row r="165" spans="1:36" s="95" customFormat="1" ht="24" customHeight="1">
      <c r="A165" s="7"/>
      <c r="B165" s="7"/>
      <c r="C165" s="7"/>
      <c r="D165" s="2"/>
      <c r="E165" s="7"/>
      <c r="F165" s="2"/>
      <c r="G165" s="2"/>
      <c r="H165" s="2"/>
      <c r="I165" s="7"/>
      <c r="J165" s="2"/>
      <c r="K165" s="2"/>
      <c r="L165" s="2"/>
      <c r="M165" s="7"/>
      <c r="N165" s="7"/>
      <c r="O165" s="7"/>
      <c r="P165" s="2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</row>
    <row r="166" spans="1:36" s="95" customFormat="1" ht="24" customHeight="1">
      <c r="A166" s="7"/>
      <c r="B166" s="7"/>
      <c r="C166" s="7"/>
      <c r="D166" s="2"/>
      <c r="E166" s="7"/>
      <c r="F166" s="2"/>
      <c r="G166" s="2"/>
      <c r="H166" s="2"/>
      <c r="I166" s="7"/>
      <c r="J166" s="2"/>
      <c r="K166" s="2"/>
      <c r="L166" s="2"/>
      <c r="M166" s="7"/>
      <c r="N166" s="7"/>
      <c r="O166" s="7"/>
      <c r="P166" s="2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</row>
    <row r="167" spans="1:36" s="95" customFormat="1" ht="24" customHeight="1">
      <c r="A167" s="7"/>
      <c r="B167" s="7"/>
      <c r="C167" s="7"/>
      <c r="D167" s="2"/>
      <c r="E167" s="7"/>
      <c r="F167" s="2"/>
      <c r="G167" s="2"/>
      <c r="H167" s="2"/>
      <c r="I167" s="7"/>
      <c r="J167" s="2"/>
      <c r="K167" s="2"/>
      <c r="L167" s="2"/>
      <c r="M167" s="7"/>
      <c r="N167" s="7"/>
      <c r="O167" s="7"/>
      <c r="P167" s="2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</row>
    <row r="168" spans="1:36" s="95" customFormat="1" ht="24" customHeight="1">
      <c r="A168" s="7"/>
      <c r="B168" s="7"/>
      <c r="C168" s="7"/>
      <c r="D168" s="2"/>
      <c r="E168" s="7"/>
      <c r="F168" s="2"/>
      <c r="G168" s="2"/>
      <c r="H168" s="2"/>
      <c r="I168" s="7"/>
      <c r="J168" s="2"/>
      <c r="K168" s="2"/>
      <c r="L168" s="2"/>
      <c r="M168" s="7"/>
      <c r="N168" s="7"/>
      <c r="O168" s="7"/>
      <c r="P168" s="2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</row>
    <row r="169" spans="1:36" s="95" customFormat="1" ht="24" customHeight="1">
      <c r="A169" s="7"/>
      <c r="B169" s="7"/>
      <c r="C169" s="7"/>
      <c r="D169" s="2"/>
      <c r="E169" s="7"/>
      <c r="F169" s="2"/>
      <c r="G169" s="2"/>
      <c r="H169" s="2"/>
      <c r="I169" s="7"/>
      <c r="J169" s="2"/>
      <c r="K169" s="2"/>
      <c r="L169" s="2"/>
      <c r="M169" s="7"/>
      <c r="N169" s="7"/>
      <c r="O169" s="7"/>
      <c r="P169" s="2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</row>
    <row r="170" spans="1:36" s="95" customFormat="1" ht="24" customHeight="1">
      <c r="A170" s="7"/>
      <c r="B170" s="7"/>
      <c r="C170" s="7"/>
      <c r="D170" s="2"/>
      <c r="E170" s="7"/>
      <c r="F170" s="2"/>
      <c r="G170" s="2"/>
      <c r="H170" s="2"/>
      <c r="I170" s="7"/>
      <c r="J170" s="2"/>
      <c r="K170" s="2"/>
      <c r="L170" s="2"/>
      <c r="M170" s="7"/>
      <c r="N170" s="7"/>
      <c r="O170" s="7"/>
      <c r="P170" s="2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95" t="e">
        <f>#REF!+#REF!+#REF!+#REF!+#REF!+#REF!+#REF!+#REF!</f>
        <v>#REF!</v>
      </c>
    </row>
    <row r="171" spans="1:36" s="95" customFormat="1" ht="24" customHeight="1">
      <c r="A171" s="7"/>
      <c r="B171" s="7"/>
      <c r="C171" s="7"/>
      <c r="D171" s="2"/>
      <c r="E171" s="7"/>
      <c r="F171" s="2"/>
      <c r="G171" s="2"/>
      <c r="H171" s="2"/>
      <c r="I171" s="7"/>
      <c r="J171" s="2"/>
      <c r="K171" s="2"/>
      <c r="L171" s="2"/>
      <c r="M171" s="7"/>
      <c r="N171" s="7"/>
      <c r="O171" s="7"/>
      <c r="P171" s="2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</row>
    <row r="172" spans="1:36" s="95" customFormat="1" ht="24" customHeight="1">
      <c r="A172" s="7"/>
      <c r="B172" s="7"/>
      <c r="C172" s="7"/>
      <c r="D172" s="2"/>
      <c r="E172" s="7"/>
      <c r="F172" s="2"/>
      <c r="G172" s="2"/>
      <c r="H172" s="2"/>
      <c r="I172" s="7"/>
      <c r="J172" s="2"/>
      <c r="K172" s="2"/>
      <c r="L172" s="2"/>
      <c r="M172" s="7"/>
      <c r="N172" s="7"/>
      <c r="O172" s="7"/>
      <c r="P172" s="2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</row>
    <row r="173" spans="1:36" s="95" customFormat="1" ht="24" customHeight="1">
      <c r="A173" s="7"/>
      <c r="B173" s="7"/>
      <c r="C173" s="7"/>
      <c r="D173" s="2"/>
      <c r="E173" s="7"/>
      <c r="F173" s="2"/>
      <c r="G173" s="2"/>
      <c r="H173" s="2"/>
      <c r="I173" s="7"/>
      <c r="J173" s="2"/>
      <c r="K173" s="2"/>
      <c r="L173" s="2"/>
      <c r="M173" s="7"/>
      <c r="N173" s="7"/>
      <c r="O173" s="7"/>
      <c r="P173" s="2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</row>
    <row r="174" spans="1:36" s="95" customFormat="1" ht="24" customHeight="1">
      <c r="A174" s="7"/>
      <c r="B174" s="7"/>
      <c r="C174" s="7"/>
      <c r="D174" s="2"/>
      <c r="E174" s="7"/>
      <c r="F174" s="2"/>
      <c r="G174" s="2"/>
      <c r="H174" s="2"/>
      <c r="I174" s="7"/>
      <c r="J174" s="2"/>
      <c r="K174" s="2"/>
      <c r="L174" s="2"/>
      <c r="M174" s="7"/>
      <c r="N174" s="7"/>
      <c r="O174" s="7"/>
      <c r="P174" s="2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</row>
    <row r="175" spans="1:36" s="95" customFormat="1" ht="24" customHeight="1">
      <c r="A175" s="7"/>
      <c r="B175" s="7"/>
      <c r="C175" s="7"/>
      <c r="D175" s="2"/>
      <c r="E175" s="7"/>
      <c r="F175" s="2"/>
      <c r="G175" s="2"/>
      <c r="H175" s="2"/>
      <c r="I175" s="7"/>
      <c r="J175" s="2"/>
      <c r="K175" s="2"/>
      <c r="L175" s="2"/>
      <c r="M175" s="7"/>
      <c r="N175" s="7"/>
      <c r="O175" s="7"/>
      <c r="P175" s="2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</row>
    <row r="176" spans="1:36" s="95" customFormat="1" ht="24" customHeight="1">
      <c r="A176" s="7"/>
      <c r="B176" s="7"/>
      <c r="C176" s="7"/>
      <c r="D176" s="2"/>
      <c r="E176" s="7"/>
      <c r="F176" s="2"/>
      <c r="G176" s="2"/>
      <c r="H176" s="2"/>
      <c r="I176" s="7"/>
      <c r="J176" s="2"/>
      <c r="K176" s="2"/>
      <c r="L176" s="2"/>
      <c r="M176" s="7"/>
      <c r="N176" s="7"/>
      <c r="O176" s="7"/>
      <c r="P176" s="2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</row>
    <row r="177" spans="1:36" s="95" customFormat="1" ht="24" customHeight="1">
      <c r="A177" s="7"/>
      <c r="B177" s="7"/>
      <c r="C177" s="7"/>
      <c r="D177" s="2"/>
      <c r="E177" s="7"/>
      <c r="F177" s="2"/>
      <c r="G177" s="2"/>
      <c r="H177" s="2"/>
      <c r="I177" s="7"/>
      <c r="J177" s="2"/>
      <c r="K177" s="2"/>
      <c r="L177" s="2"/>
      <c r="M177" s="7"/>
      <c r="N177" s="7"/>
      <c r="O177" s="7"/>
      <c r="P177" s="2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</row>
    <row r="178" spans="1:36" s="95" customFormat="1" ht="24" customHeight="1">
      <c r="A178" s="7"/>
      <c r="B178" s="7"/>
      <c r="C178" s="7"/>
      <c r="D178" s="2"/>
      <c r="E178" s="7"/>
      <c r="F178" s="2"/>
      <c r="G178" s="2"/>
      <c r="H178" s="2"/>
      <c r="I178" s="7"/>
      <c r="J178" s="2"/>
      <c r="K178" s="2"/>
      <c r="L178" s="2"/>
      <c r="M178" s="7"/>
      <c r="N178" s="7"/>
      <c r="O178" s="7"/>
      <c r="P178" s="2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</row>
    <row r="179" spans="1:36" s="95" customFormat="1" ht="24" customHeight="1">
      <c r="A179" s="7"/>
      <c r="B179" s="7"/>
      <c r="C179" s="7"/>
      <c r="D179" s="2"/>
      <c r="E179" s="7"/>
      <c r="F179" s="2"/>
      <c r="G179" s="2"/>
      <c r="H179" s="2"/>
      <c r="I179" s="7"/>
      <c r="J179" s="2"/>
      <c r="K179" s="2"/>
      <c r="L179" s="2"/>
      <c r="M179" s="7"/>
      <c r="N179" s="7"/>
      <c r="O179" s="7"/>
      <c r="P179" s="2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</row>
    <row r="180" spans="1:36" s="95" customFormat="1" ht="24" customHeight="1">
      <c r="A180" s="7"/>
      <c r="B180" s="7"/>
      <c r="C180" s="7"/>
      <c r="D180" s="2"/>
      <c r="E180" s="7"/>
      <c r="F180" s="2"/>
      <c r="G180" s="2"/>
      <c r="H180" s="2"/>
      <c r="I180" s="7"/>
      <c r="J180" s="2"/>
      <c r="K180" s="2"/>
      <c r="L180" s="2"/>
      <c r="M180" s="7"/>
      <c r="N180" s="7"/>
      <c r="O180" s="7"/>
      <c r="P180" s="2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</row>
    <row r="181" spans="1:36" s="95" customFormat="1" ht="24" customHeight="1">
      <c r="A181" s="7"/>
      <c r="B181" s="7"/>
      <c r="C181" s="7"/>
      <c r="D181" s="2"/>
      <c r="E181" s="7"/>
      <c r="F181" s="2"/>
      <c r="G181" s="2"/>
      <c r="H181" s="2"/>
      <c r="I181" s="7"/>
      <c r="J181" s="2"/>
      <c r="K181" s="2"/>
      <c r="L181" s="2"/>
      <c r="M181" s="7"/>
      <c r="N181" s="7"/>
      <c r="O181" s="7"/>
      <c r="P181" s="2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</row>
    <row r="182" spans="1:36" s="95" customFormat="1" ht="24" customHeight="1">
      <c r="A182" s="7"/>
      <c r="B182" s="7"/>
      <c r="C182" s="7"/>
      <c r="D182" s="2"/>
      <c r="E182" s="7"/>
      <c r="F182" s="2"/>
      <c r="G182" s="2"/>
      <c r="H182" s="2"/>
      <c r="I182" s="7"/>
      <c r="J182" s="2"/>
      <c r="K182" s="2"/>
      <c r="L182" s="2"/>
      <c r="M182" s="7"/>
      <c r="N182" s="7"/>
      <c r="O182" s="7"/>
      <c r="P182" s="2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</row>
    <row r="183" spans="1:36" s="95" customFormat="1" ht="24" customHeight="1">
      <c r="A183" s="7"/>
      <c r="B183" s="7"/>
      <c r="C183" s="7"/>
      <c r="D183" s="2"/>
      <c r="E183" s="7"/>
      <c r="F183" s="2"/>
      <c r="G183" s="2"/>
      <c r="H183" s="2"/>
      <c r="I183" s="7"/>
      <c r="J183" s="2"/>
      <c r="K183" s="2"/>
      <c r="L183" s="2"/>
      <c r="M183" s="7"/>
      <c r="N183" s="7"/>
      <c r="O183" s="7"/>
      <c r="P183" s="2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</row>
    <row r="184" spans="1:36" s="95" customFormat="1" ht="24" customHeight="1">
      <c r="A184" s="7"/>
      <c r="B184" s="7"/>
      <c r="C184" s="7"/>
      <c r="D184" s="2"/>
      <c r="E184" s="7"/>
      <c r="F184" s="2"/>
      <c r="G184" s="2"/>
      <c r="H184" s="2"/>
      <c r="I184" s="7"/>
      <c r="J184" s="2"/>
      <c r="K184" s="2"/>
      <c r="L184" s="2"/>
      <c r="M184" s="7"/>
      <c r="N184" s="7"/>
      <c r="O184" s="7"/>
      <c r="P184" s="2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</row>
    <row r="185" spans="1:36" s="95" customFormat="1" ht="24" customHeight="1">
      <c r="A185" s="7"/>
      <c r="B185" s="7"/>
      <c r="C185" s="7"/>
      <c r="D185" s="2"/>
      <c r="E185" s="7"/>
      <c r="F185" s="2"/>
      <c r="G185" s="2"/>
      <c r="H185" s="2"/>
      <c r="I185" s="7"/>
      <c r="J185" s="2"/>
      <c r="K185" s="2"/>
      <c r="L185" s="2"/>
      <c r="M185" s="7"/>
      <c r="N185" s="7"/>
      <c r="O185" s="7"/>
      <c r="P185" s="2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</row>
    <row r="186" spans="1:36" s="95" customFormat="1" ht="24" customHeight="1">
      <c r="A186" s="7"/>
      <c r="B186" s="7"/>
      <c r="C186" s="7"/>
      <c r="D186" s="2"/>
      <c r="E186" s="7"/>
      <c r="F186" s="2"/>
      <c r="G186" s="2"/>
      <c r="H186" s="2"/>
      <c r="I186" s="7"/>
      <c r="J186" s="2"/>
      <c r="K186" s="2"/>
      <c r="L186" s="2"/>
      <c r="M186" s="7"/>
      <c r="N186" s="7"/>
      <c r="O186" s="7"/>
      <c r="P186" s="2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</row>
    <row r="187" spans="1:36" s="95" customFormat="1" ht="24" customHeight="1">
      <c r="A187" s="7"/>
      <c r="B187" s="7"/>
      <c r="C187" s="7"/>
      <c r="D187" s="2"/>
      <c r="E187" s="7"/>
      <c r="F187" s="2"/>
      <c r="G187" s="2"/>
      <c r="H187" s="2"/>
      <c r="I187" s="7"/>
      <c r="J187" s="2"/>
      <c r="K187" s="2"/>
      <c r="L187" s="2"/>
      <c r="M187" s="7"/>
      <c r="N187" s="7"/>
      <c r="O187" s="7"/>
      <c r="P187" s="2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95" t="e">
        <f>#REF!+#REF!+#REF!+#REF!+#REF!+#REF!+#REF!+#REF!</f>
        <v>#REF!</v>
      </c>
    </row>
    <row r="188" spans="1:36" s="95" customFormat="1" ht="45" customHeight="1">
      <c r="A188" s="7"/>
      <c r="B188" s="7"/>
      <c r="C188" s="7"/>
      <c r="D188" s="2"/>
      <c r="E188" s="7"/>
      <c r="F188" s="2"/>
      <c r="G188" s="2"/>
      <c r="H188" s="2"/>
      <c r="I188" s="7"/>
      <c r="J188" s="2"/>
      <c r="K188" s="2"/>
      <c r="L188" s="2"/>
      <c r="M188" s="7"/>
      <c r="N188" s="7"/>
      <c r="O188" s="7"/>
      <c r="P188" s="2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95" t="e">
        <f>SUM(#REF!+#REF!+#REF!+#REF!+#REF!+#REF!+#REF!+#REF!)</f>
        <v>#REF!</v>
      </c>
    </row>
    <row r="189" spans="1:36" s="95" customFormat="1" ht="49.9" customHeight="1">
      <c r="A189" s="7"/>
      <c r="B189" s="7"/>
      <c r="C189" s="7"/>
      <c r="D189" s="2"/>
      <c r="E189" s="7"/>
      <c r="F189" s="2"/>
      <c r="G189" s="2"/>
      <c r="H189" s="2"/>
      <c r="I189" s="7"/>
      <c r="J189" s="2"/>
      <c r="K189" s="2"/>
      <c r="L189" s="2"/>
      <c r="M189" s="7"/>
      <c r="N189" s="7"/>
      <c r="O189" s="7"/>
      <c r="P189" s="2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</row>
    <row r="190" spans="1:36" s="95" customFormat="1" ht="252.75" customHeight="1">
      <c r="A190" s="7"/>
      <c r="B190" s="7"/>
      <c r="C190" s="7"/>
      <c r="D190" s="2"/>
      <c r="E190" s="7"/>
      <c r="F190" s="2"/>
      <c r="G190" s="2"/>
      <c r="H190" s="2"/>
      <c r="I190" s="7"/>
      <c r="J190" s="2"/>
      <c r="K190" s="2"/>
      <c r="L190" s="2"/>
      <c r="M190" s="7"/>
      <c r="N190" s="7"/>
      <c r="O190" s="7"/>
      <c r="P190" s="2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</row>
    <row r="192" spans="1:36" s="10" customFormat="1" ht="34.5" customHeight="1">
      <c r="A192" s="7"/>
      <c r="B192" s="7"/>
      <c r="C192" s="7"/>
      <c r="D192" s="2"/>
      <c r="E192" s="7"/>
      <c r="F192" s="2"/>
      <c r="G192" s="2"/>
      <c r="H192" s="2"/>
      <c r="I192" s="7"/>
      <c r="J192" s="2"/>
      <c r="K192" s="2"/>
      <c r="L192" s="2"/>
      <c r="M192" s="7"/>
      <c r="N192" s="7"/>
      <c r="O192" s="7"/>
      <c r="P192" s="2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</row>
    <row r="193" spans="1:36" s="11" customFormat="1" ht="27" customHeight="1">
      <c r="A193" s="7"/>
      <c r="B193" s="7"/>
      <c r="C193" s="7"/>
      <c r="D193" s="2"/>
      <c r="E193" s="7"/>
      <c r="F193" s="2"/>
      <c r="G193" s="2"/>
      <c r="H193" s="2"/>
      <c r="I193" s="7"/>
      <c r="J193" s="2"/>
      <c r="K193" s="2"/>
      <c r="L193" s="2"/>
      <c r="M193" s="7"/>
      <c r="N193" s="7"/>
      <c r="O193" s="7"/>
      <c r="P193" s="2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114"/>
    </row>
    <row r="194" spans="1:36" s="3" customFormat="1" ht="30" customHeight="1">
      <c r="A194" s="7"/>
      <c r="B194" s="7"/>
      <c r="C194" s="7"/>
      <c r="D194" s="2"/>
      <c r="E194" s="7"/>
      <c r="F194" s="2"/>
      <c r="G194" s="2"/>
      <c r="H194" s="2"/>
      <c r="I194" s="7"/>
      <c r="J194" s="2"/>
      <c r="K194" s="2"/>
      <c r="L194" s="2"/>
      <c r="M194" s="7"/>
      <c r="N194" s="7"/>
      <c r="O194" s="7"/>
      <c r="P194" s="2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114"/>
    </row>
    <row r="195" spans="1:36" s="10" customFormat="1" ht="30" customHeight="1">
      <c r="A195" s="7"/>
      <c r="B195" s="7"/>
      <c r="C195" s="7"/>
      <c r="D195" s="2"/>
      <c r="E195" s="7"/>
      <c r="F195" s="2"/>
      <c r="G195" s="2"/>
      <c r="H195" s="2"/>
      <c r="I195" s="7"/>
      <c r="J195" s="2"/>
      <c r="K195" s="2"/>
      <c r="L195" s="2"/>
      <c r="M195" s="7"/>
      <c r="N195" s="7"/>
      <c r="O195" s="7"/>
      <c r="P195" s="2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114"/>
    </row>
    <row r="196" spans="1:36" s="10" customFormat="1" ht="49.9" customHeight="1">
      <c r="A196" s="7"/>
      <c r="B196" s="7"/>
      <c r="C196" s="7"/>
      <c r="D196" s="2"/>
      <c r="E196" s="7"/>
      <c r="F196" s="2"/>
      <c r="G196" s="2"/>
      <c r="H196" s="2"/>
      <c r="I196" s="7"/>
      <c r="J196" s="2"/>
      <c r="K196" s="2"/>
      <c r="L196" s="2"/>
      <c r="M196" s="7"/>
      <c r="N196" s="7"/>
      <c r="O196" s="7"/>
      <c r="P196" s="2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114"/>
    </row>
    <row r="197" spans="1:36" s="3" customFormat="1" ht="24" customHeight="1">
      <c r="A197" s="7"/>
      <c r="B197" s="7"/>
      <c r="C197" s="7"/>
      <c r="D197" s="2"/>
      <c r="E197" s="7"/>
      <c r="F197" s="2"/>
      <c r="G197" s="2"/>
      <c r="H197" s="2"/>
      <c r="I197" s="7"/>
      <c r="J197" s="2"/>
      <c r="K197" s="2"/>
      <c r="L197" s="2"/>
      <c r="M197" s="7"/>
      <c r="N197" s="7"/>
      <c r="O197" s="7"/>
      <c r="P197" s="2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114"/>
    </row>
    <row r="198" spans="1:36" s="3" customFormat="1" ht="24" customHeight="1">
      <c r="A198" s="7"/>
      <c r="B198" s="7"/>
      <c r="C198" s="7"/>
      <c r="D198" s="2"/>
      <c r="E198" s="7"/>
      <c r="F198" s="2"/>
      <c r="G198" s="2"/>
      <c r="H198" s="2"/>
      <c r="I198" s="7"/>
      <c r="J198" s="2"/>
      <c r="K198" s="2"/>
      <c r="L198" s="2"/>
      <c r="M198" s="7"/>
      <c r="N198" s="7"/>
      <c r="O198" s="7"/>
      <c r="P198" s="2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114"/>
    </row>
    <row r="199" spans="1:36" s="3" customFormat="1" ht="24" customHeight="1">
      <c r="A199" s="7"/>
      <c r="B199" s="7"/>
      <c r="C199" s="7"/>
      <c r="D199" s="2"/>
      <c r="E199" s="7"/>
      <c r="F199" s="2"/>
      <c r="G199" s="2"/>
      <c r="H199" s="2"/>
      <c r="I199" s="7"/>
      <c r="J199" s="2"/>
      <c r="K199" s="2"/>
      <c r="L199" s="2"/>
      <c r="M199" s="7"/>
      <c r="N199" s="7"/>
      <c r="O199" s="7"/>
      <c r="P199" s="2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114"/>
    </row>
    <row r="200" spans="1:36" s="3" customFormat="1" ht="24" customHeight="1">
      <c r="A200" s="7"/>
      <c r="B200" s="7"/>
      <c r="C200" s="7"/>
      <c r="D200" s="2"/>
      <c r="E200" s="7"/>
      <c r="F200" s="2"/>
      <c r="G200" s="2"/>
      <c r="H200" s="2"/>
      <c r="I200" s="7"/>
      <c r="J200" s="2"/>
      <c r="K200" s="2"/>
      <c r="L200" s="2"/>
      <c r="M200" s="7"/>
      <c r="N200" s="7"/>
      <c r="O200" s="7"/>
      <c r="P200" s="2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114"/>
    </row>
    <row r="201" spans="1:36" s="3" customFormat="1" ht="24" customHeight="1">
      <c r="A201" s="7"/>
      <c r="B201" s="7"/>
      <c r="C201" s="7"/>
      <c r="D201" s="2"/>
      <c r="E201" s="7"/>
      <c r="F201" s="2"/>
      <c r="G201" s="2"/>
      <c r="H201" s="2"/>
      <c r="I201" s="7"/>
      <c r="J201" s="2"/>
      <c r="K201" s="2"/>
      <c r="L201" s="2"/>
      <c r="M201" s="7"/>
      <c r="N201" s="7"/>
      <c r="O201" s="7"/>
      <c r="P201" s="2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114"/>
    </row>
    <row r="202" spans="1:36" s="3" customFormat="1" ht="24" customHeight="1">
      <c r="A202" s="7"/>
      <c r="B202" s="7"/>
      <c r="C202" s="7"/>
      <c r="D202" s="2"/>
      <c r="E202" s="7"/>
      <c r="F202" s="2"/>
      <c r="G202" s="2"/>
      <c r="H202" s="2"/>
      <c r="I202" s="7"/>
      <c r="J202" s="2"/>
      <c r="K202" s="2"/>
      <c r="L202" s="2"/>
      <c r="M202" s="7"/>
      <c r="N202" s="7"/>
      <c r="O202" s="7"/>
      <c r="P202" s="2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114"/>
    </row>
    <row r="203" spans="1:36" s="3" customFormat="1" ht="24" customHeight="1">
      <c r="A203" s="7"/>
      <c r="B203" s="7"/>
      <c r="C203" s="7"/>
      <c r="D203" s="2"/>
      <c r="E203" s="7"/>
      <c r="F203" s="2"/>
      <c r="G203" s="2"/>
      <c r="H203" s="2"/>
      <c r="I203" s="7"/>
      <c r="J203" s="2"/>
      <c r="K203" s="2"/>
      <c r="L203" s="2"/>
      <c r="M203" s="7"/>
      <c r="N203" s="7"/>
      <c r="O203" s="7"/>
      <c r="P203" s="2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114"/>
    </row>
    <row r="204" spans="1:36" s="3" customFormat="1" ht="24" customHeight="1">
      <c r="A204" s="7"/>
      <c r="B204" s="7"/>
      <c r="C204" s="7"/>
      <c r="D204" s="2"/>
      <c r="E204" s="7"/>
      <c r="F204" s="2"/>
      <c r="G204" s="2"/>
      <c r="H204" s="2"/>
      <c r="I204" s="7"/>
      <c r="J204" s="2"/>
      <c r="K204" s="2"/>
      <c r="L204" s="2"/>
      <c r="M204" s="7"/>
      <c r="N204" s="7"/>
      <c r="O204" s="7"/>
      <c r="P204" s="2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114"/>
    </row>
    <row r="205" spans="1:36" s="3" customFormat="1" ht="24" customHeight="1">
      <c r="A205" s="7"/>
      <c r="B205" s="7"/>
      <c r="C205" s="7"/>
      <c r="D205" s="2"/>
      <c r="E205" s="7"/>
      <c r="F205" s="2"/>
      <c r="G205" s="2"/>
      <c r="H205" s="2"/>
      <c r="I205" s="7"/>
      <c r="J205" s="2"/>
      <c r="K205" s="2"/>
      <c r="L205" s="2"/>
      <c r="M205" s="7"/>
      <c r="N205" s="7"/>
      <c r="O205" s="7"/>
      <c r="P205" s="2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114" t="e">
        <f>SUM(#REF!+#REF!+#REF!+#REF!+#REF!+#REF!+#REF!+#REF!)</f>
        <v>#REF!</v>
      </c>
    </row>
    <row r="206" spans="1:36" s="3" customFormat="1" ht="39.950000000000003" customHeight="1">
      <c r="A206" s="7"/>
      <c r="B206" s="7"/>
      <c r="C206" s="7"/>
      <c r="D206" s="2"/>
      <c r="E206" s="7"/>
      <c r="F206" s="2"/>
      <c r="G206" s="2"/>
      <c r="H206" s="2"/>
      <c r="I206" s="7"/>
      <c r="J206" s="2"/>
      <c r="K206" s="2"/>
      <c r="L206" s="2"/>
      <c r="M206" s="7"/>
      <c r="N206" s="7"/>
      <c r="O206" s="7"/>
      <c r="P206" s="2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114"/>
    </row>
    <row r="207" spans="1:36" s="3" customFormat="1" ht="24" customHeight="1">
      <c r="A207" s="7"/>
      <c r="B207" s="7"/>
      <c r="C207" s="7"/>
      <c r="D207" s="2"/>
      <c r="E207" s="7"/>
      <c r="F207" s="2"/>
      <c r="G207" s="2"/>
      <c r="H207" s="2"/>
      <c r="I207" s="7"/>
      <c r="J207" s="2"/>
      <c r="K207" s="2"/>
      <c r="L207" s="2"/>
      <c r="M207" s="7"/>
      <c r="N207" s="7"/>
      <c r="O207" s="7"/>
      <c r="P207" s="2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114" t="e">
        <f>SUM(#REF!+#REF!+#REF!+#REF!+#REF!+#REF!+#REF!+#REF!)</f>
        <v>#REF!</v>
      </c>
    </row>
    <row r="208" spans="1:36" s="12" customFormat="1" ht="31.9" customHeight="1">
      <c r="A208" s="7"/>
      <c r="B208" s="7"/>
      <c r="C208" s="7"/>
      <c r="D208" s="2"/>
      <c r="E208" s="7"/>
      <c r="F208" s="2"/>
      <c r="G208" s="2"/>
      <c r="H208" s="2"/>
      <c r="I208" s="7"/>
      <c r="J208" s="2"/>
      <c r="K208" s="2"/>
      <c r="L208" s="2"/>
      <c r="M208" s="7"/>
      <c r="N208" s="7"/>
      <c r="O208" s="7"/>
      <c r="P208" s="2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114"/>
    </row>
    <row r="209" spans="1:36" s="12" customFormat="1" ht="31.9" customHeight="1">
      <c r="A209" s="7"/>
      <c r="B209" s="7"/>
      <c r="C209" s="7"/>
      <c r="D209" s="2"/>
      <c r="E209" s="7"/>
      <c r="F209" s="2"/>
      <c r="G209" s="2"/>
      <c r="H209" s="2"/>
      <c r="I209" s="7"/>
      <c r="J209" s="2"/>
      <c r="K209" s="2"/>
      <c r="L209" s="2"/>
      <c r="M209" s="7"/>
      <c r="N209" s="7"/>
      <c r="O209" s="7"/>
      <c r="P209" s="2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114"/>
    </row>
    <row r="210" spans="1:36" s="12" customFormat="1" ht="24" customHeight="1">
      <c r="A210" s="7"/>
      <c r="B210" s="7"/>
      <c r="C210" s="7"/>
      <c r="D210" s="2"/>
      <c r="E210" s="7"/>
      <c r="F210" s="2"/>
      <c r="G210" s="2"/>
      <c r="H210" s="2"/>
      <c r="I210" s="7"/>
      <c r="J210" s="2"/>
      <c r="K210" s="2"/>
      <c r="L210" s="2"/>
      <c r="M210" s="7"/>
      <c r="N210" s="7"/>
      <c r="O210" s="7"/>
      <c r="P210" s="2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114" t="e">
        <f>SUM(#REF!+#REF!+#REF!+#REF!+#REF!+#REF!+#REF!+#REF!)</f>
        <v>#REF!</v>
      </c>
    </row>
    <row r="211" spans="1:36" s="3" customFormat="1" ht="24" customHeight="1">
      <c r="A211" s="7"/>
      <c r="B211" s="7"/>
      <c r="C211" s="7"/>
      <c r="D211" s="2"/>
      <c r="E211" s="7"/>
      <c r="F211" s="2"/>
      <c r="G211" s="2"/>
      <c r="H211" s="2"/>
      <c r="I211" s="7"/>
      <c r="J211" s="2"/>
      <c r="K211" s="2"/>
      <c r="L211" s="2"/>
      <c r="M211" s="7"/>
      <c r="N211" s="7"/>
      <c r="O211" s="7"/>
      <c r="P211" s="2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114"/>
    </row>
    <row r="212" spans="1:36" s="3" customFormat="1" ht="40.15" customHeight="1">
      <c r="A212" s="7"/>
      <c r="B212" s="7"/>
      <c r="C212" s="7"/>
      <c r="D212" s="2"/>
      <c r="E212" s="7"/>
      <c r="F212" s="2"/>
      <c r="G212" s="2"/>
      <c r="H212" s="2"/>
      <c r="I212" s="7"/>
      <c r="J212" s="2"/>
      <c r="K212" s="2"/>
      <c r="L212" s="2"/>
      <c r="M212" s="7"/>
      <c r="N212" s="7"/>
      <c r="O212" s="7"/>
      <c r="P212" s="2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114"/>
    </row>
    <row r="213" spans="1:36" s="3" customFormat="1" ht="24" customHeight="1">
      <c r="A213" s="7"/>
      <c r="B213" s="7"/>
      <c r="C213" s="7"/>
      <c r="D213" s="2"/>
      <c r="E213" s="7"/>
      <c r="F213" s="2"/>
      <c r="G213" s="2"/>
      <c r="H213" s="2"/>
      <c r="I213" s="7"/>
      <c r="J213" s="2"/>
      <c r="K213" s="2"/>
      <c r="L213" s="2"/>
      <c r="M213" s="7"/>
      <c r="N213" s="7"/>
      <c r="O213" s="7"/>
      <c r="P213" s="2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114"/>
    </row>
    <row r="214" spans="1:36" s="3" customFormat="1" ht="24" customHeight="1">
      <c r="A214" s="7"/>
      <c r="B214" s="7"/>
      <c r="C214" s="7"/>
      <c r="D214" s="2"/>
      <c r="E214" s="7"/>
      <c r="F214" s="2"/>
      <c r="G214" s="2"/>
      <c r="H214" s="2"/>
      <c r="I214" s="7"/>
      <c r="J214" s="2"/>
      <c r="K214" s="2"/>
      <c r="L214" s="2"/>
      <c r="M214" s="7"/>
      <c r="N214" s="7"/>
      <c r="O214" s="7"/>
      <c r="P214" s="2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114"/>
    </row>
    <row r="215" spans="1:36" s="3" customFormat="1" ht="24" customHeight="1">
      <c r="A215" s="7"/>
      <c r="B215" s="7"/>
      <c r="C215" s="7"/>
      <c r="D215" s="2"/>
      <c r="E215" s="7"/>
      <c r="F215" s="2"/>
      <c r="G215" s="2"/>
      <c r="H215" s="2"/>
      <c r="I215" s="7"/>
      <c r="J215" s="2"/>
      <c r="K215" s="2"/>
      <c r="L215" s="2"/>
      <c r="M215" s="7"/>
      <c r="N215" s="7"/>
      <c r="O215" s="7"/>
      <c r="P215" s="2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114" t="e">
        <f>SUM(#REF!+#REF!+#REF!+#REF!+#REF!+#REF!+#REF!+#REF!)</f>
        <v>#REF!</v>
      </c>
    </row>
    <row r="216" spans="1:36" s="3" customFormat="1" ht="28.9" customHeight="1">
      <c r="A216" s="7"/>
      <c r="B216" s="7"/>
      <c r="C216" s="7"/>
      <c r="D216" s="2"/>
      <c r="E216" s="7"/>
      <c r="F216" s="2"/>
      <c r="G216" s="2"/>
      <c r="H216" s="2"/>
      <c r="I216" s="7"/>
      <c r="J216" s="2"/>
      <c r="K216" s="2"/>
      <c r="L216" s="2"/>
      <c r="M216" s="7"/>
      <c r="N216" s="7"/>
      <c r="O216" s="7"/>
      <c r="P216" s="2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114"/>
    </row>
    <row r="217" spans="1:36" s="3" customFormat="1" ht="24" customHeight="1">
      <c r="A217" s="7"/>
      <c r="B217" s="7"/>
      <c r="C217" s="7"/>
      <c r="D217" s="2"/>
      <c r="E217" s="7"/>
      <c r="F217" s="2"/>
      <c r="G217" s="2"/>
      <c r="H217" s="2"/>
      <c r="I217" s="7"/>
      <c r="J217" s="2"/>
      <c r="K217" s="2"/>
      <c r="L217" s="2"/>
      <c r="M217" s="7"/>
      <c r="N217" s="7"/>
      <c r="O217" s="7"/>
      <c r="P217" s="2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114"/>
    </row>
    <row r="218" spans="1:36" s="3" customFormat="1" ht="24" customHeight="1">
      <c r="A218" s="7"/>
      <c r="B218" s="7"/>
      <c r="C218" s="7"/>
      <c r="D218" s="2"/>
      <c r="E218" s="7"/>
      <c r="F218" s="2"/>
      <c r="G218" s="2"/>
      <c r="H218" s="2"/>
      <c r="I218" s="7"/>
      <c r="J218" s="2"/>
      <c r="K218" s="2"/>
      <c r="L218" s="2"/>
      <c r="M218" s="7"/>
      <c r="N218" s="7"/>
      <c r="O218" s="7"/>
      <c r="P218" s="2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114"/>
    </row>
    <row r="219" spans="1:36" s="3" customFormat="1" ht="24" customHeight="1">
      <c r="A219" s="7"/>
      <c r="B219" s="7"/>
      <c r="C219" s="7"/>
      <c r="D219" s="2"/>
      <c r="E219" s="7"/>
      <c r="F219" s="2"/>
      <c r="G219" s="2"/>
      <c r="H219" s="2"/>
      <c r="I219" s="7"/>
      <c r="J219" s="2"/>
      <c r="K219" s="2"/>
      <c r="L219" s="2"/>
      <c r="M219" s="7"/>
      <c r="N219" s="7"/>
      <c r="O219" s="7"/>
      <c r="P219" s="2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114"/>
    </row>
    <row r="220" spans="1:36" s="3" customFormat="1" ht="24" customHeight="1">
      <c r="A220" s="7"/>
      <c r="B220" s="7"/>
      <c r="C220" s="7"/>
      <c r="D220" s="2"/>
      <c r="E220" s="7"/>
      <c r="F220" s="2"/>
      <c r="G220" s="2"/>
      <c r="H220" s="2"/>
      <c r="I220" s="7"/>
      <c r="J220" s="2"/>
      <c r="K220" s="2"/>
      <c r="L220" s="2"/>
      <c r="M220" s="7"/>
      <c r="N220" s="7"/>
      <c r="O220" s="7"/>
      <c r="P220" s="2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114"/>
    </row>
    <row r="221" spans="1:36" s="3" customFormat="1" ht="24" customHeight="1">
      <c r="A221" s="7"/>
      <c r="B221" s="7"/>
      <c r="C221" s="7"/>
      <c r="D221" s="2"/>
      <c r="E221" s="7"/>
      <c r="F221" s="2"/>
      <c r="G221" s="2"/>
      <c r="H221" s="2"/>
      <c r="I221" s="7"/>
      <c r="J221" s="2"/>
      <c r="K221" s="2"/>
      <c r="L221" s="2"/>
      <c r="M221" s="7"/>
      <c r="N221" s="7"/>
      <c r="O221" s="7"/>
      <c r="P221" s="2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114"/>
    </row>
    <row r="222" spans="1:36" s="3" customFormat="1" ht="24" customHeight="1">
      <c r="A222" s="7"/>
      <c r="B222" s="7"/>
      <c r="C222" s="7"/>
      <c r="D222" s="2"/>
      <c r="E222" s="7"/>
      <c r="F222" s="2"/>
      <c r="G222" s="2"/>
      <c r="H222" s="2"/>
      <c r="I222" s="7"/>
      <c r="J222" s="2"/>
      <c r="K222" s="2"/>
      <c r="L222" s="2"/>
      <c r="M222" s="7"/>
      <c r="N222" s="7"/>
      <c r="O222" s="7"/>
      <c r="P222" s="2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114"/>
    </row>
    <row r="223" spans="1:36" s="3" customFormat="1" ht="40.15" customHeight="1">
      <c r="A223" s="7"/>
      <c r="B223" s="7"/>
      <c r="C223" s="7"/>
      <c r="D223" s="2"/>
      <c r="E223" s="7"/>
      <c r="F223" s="2"/>
      <c r="G223" s="2"/>
      <c r="H223" s="2"/>
      <c r="I223" s="7"/>
      <c r="J223" s="2"/>
      <c r="K223" s="2"/>
      <c r="L223" s="2"/>
      <c r="M223" s="7"/>
      <c r="N223" s="7"/>
      <c r="O223" s="7"/>
      <c r="P223" s="2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114"/>
    </row>
    <row r="224" spans="1:36" s="3" customFormat="1" ht="40.15" customHeight="1">
      <c r="A224" s="7"/>
      <c r="B224" s="7"/>
      <c r="C224" s="7"/>
      <c r="D224" s="2"/>
      <c r="E224" s="7"/>
      <c r="F224" s="2"/>
      <c r="G224" s="2"/>
      <c r="H224" s="2"/>
      <c r="I224" s="7"/>
      <c r="J224" s="2"/>
      <c r="K224" s="2"/>
      <c r="L224" s="2"/>
      <c r="M224" s="7"/>
      <c r="N224" s="7"/>
      <c r="O224" s="7"/>
      <c r="P224" s="2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114"/>
    </row>
    <row r="225" spans="1:36" s="3" customFormat="1" ht="40.15" customHeight="1">
      <c r="A225" s="7"/>
      <c r="B225" s="7"/>
      <c r="C225" s="7"/>
      <c r="D225" s="2"/>
      <c r="E225" s="7"/>
      <c r="F225" s="2"/>
      <c r="G225" s="2"/>
      <c r="H225" s="2"/>
      <c r="I225" s="7"/>
      <c r="J225" s="2"/>
      <c r="K225" s="2"/>
      <c r="L225" s="2"/>
      <c r="M225" s="7"/>
      <c r="N225" s="7"/>
      <c r="O225" s="7"/>
      <c r="P225" s="2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114"/>
    </row>
    <row r="226" spans="1:36" s="3" customFormat="1" ht="24" customHeight="1">
      <c r="A226" s="7"/>
      <c r="B226" s="7"/>
      <c r="C226" s="7"/>
      <c r="D226" s="2"/>
      <c r="E226" s="7"/>
      <c r="F226" s="2"/>
      <c r="G226" s="2"/>
      <c r="H226" s="2"/>
      <c r="I226" s="7"/>
      <c r="J226" s="2"/>
      <c r="K226" s="2"/>
      <c r="L226" s="2"/>
      <c r="M226" s="7"/>
      <c r="N226" s="7"/>
      <c r="O226" s="7"/>
      <c r="P226" s="2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114"/>
    </row>
    <row r="227" spans="1:36" s="3" customFormat="1" ht="24" customHeight="1">
      <c r="A227" s="7"/>
      <c r="B227" s="7"/>
      <c r="C227" s="7"/>
      <c r="D227" s="2"/>
      <c r="E227" s="7"/>
      <c r="F227" s="2"/>
      <c r="G227" s="2"/>
      <c r="H227" s="2"/>
      <c r="I227" s="7"/>
      <c r="J227" s="2"/>
      <c r="K227" s="2"/>
      <c r="L227" s="2"/>
      <c r="M227" s="7"/>
      <c r="N227" s="7"/>
      <c r="O227" s="7"/>
      <c r="P227" s="2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114"/>
    </row>
    <row r="228" spans="1:36" s="3" customFormat="1" ht="24" customHeight="1">
      <c r="A228" s="7"/>
      <c r="B228" s="7"/>
      <c r="C228" s="7"/>
      <c r="D228" s="2"/>
      <c r="E228" s="7"/>
      <c r="F228" s="2"/>
      <c r="G228" s="2"/>
      <c r="H228" s="2"/>
      <c r="I228" s="7"/>
      <c r="J228" s="2"/>
      <c r="K228" s="2"/>
      <c r="L228" s="2"/>
      <c r="M228" s="7"/>
      <c r="N228" s="7"/>
      <c r="O228" s="7"/>
      <c r="P228" s="2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114"/>
    </row>
    <row r="229" spans="1:36" s="3" customFormat="1" ht="24" customHeight="1">
      <c r="A229" s="7"/>
      <c r="B229" s="7"/>
      <c r="C229" s="7"/>
      <c r="D229" s="2"/>
      <c r="E229" s="7"/>
      <c r="F229" s="2"/>
      <c r="G229" s="2"/>
      <c r="H229" s="2"/>
      <c r="I229" s="7"/>
      <c r="J229" s="2"/>
      <c r="K229" s="2"/>
      <c r="L229" s="2"/>
      <c r="M229" s="7"/>
      <c r="N229" s="7"/>
      <c r="O229" s="7"/>
      <c r="P229" s="2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114"/>
    </row>
    <row r="230" spans="1:36" s="3" customFormat="1" ht="24" customHeight="1">
      <c r="A230" s="7"/>
      <c r="B230" s="7"/>
      <c r="C230" s="7"/>
      <c r="D230" s="2"/>
      <c r="E230" s="7"/>
      <c r="F230" s="2"/>
      <c r="G230" s="2"/>
      <c r="H230" s="2"/>
      <c r="I230" s="7"/>
      <c r="J230" s="2"/>
      <c r="K230" s="2"/>
      <c r="L230" s="2"/>
      <c r="M230" s="7"/>
      <c r="N230" s="7"/>
      <c r="O230" s="7"/>
      <c r="P230" s="2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114" t="e">
        <f>SUM(#REF!+#REF!+#REF!+#REF!+#REF!+#REF!+#REF!+#REF!)</f>
        <v>#REF!</v>
      </c>
    </row>
    <row r="231" spans="1:36" s="3" customFormat="1" ht="45" customHeight="1">
      <c r="A231" s="7"/>
      <c r="B231" s="7"/>
      <c r="C231" s="7"/>
      <c r="D231" s="2"/>
      <c r="E231" s="7"/>
      <c r="F231" s="2"/>
      <c r="G231" s="2"/>
      <c r="H231" s="2"/>
      <c r="I231" s="7"/>
      <c r="J231" s="2"/>
      <c r="K231" s="2"/>
      <c r="L231" s="2"/>
      <c r="M231" s="7"/>
      <c r="N231" s="7"/>
      <c r="O231" s="7"/>
      <c r="P231" s="2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114" t="e">
        <f>SUM(#REF!+#REF!+#REF!+#REF!+#REF!+#REF!+#REF!+#REF!)</f>
        <v>#REF!</v>
      </c>
    </row>
    <row r="232" spans="1:36" s="3" customFormat="1" ht="49.9" customHeight="1">
      <c r="A232" s="7"/>
      <c r="B232" s="7"/>
      <c r="C232" s="7"/>
      <c r="D232" s="2"/>
      <c r="E232" s="7"/>
      <c r="F232" s="2"/>
      <c r="G232" s="2"/>
      <c r="H232" s="2"/>
      <c r="I232" s="7"/>
      <c r="J232" s="2"/>
      <c r="K232" s="2"/>
      <c r="L232" s="2"/>
      <c r="M232" s="7"/>
      <c r="N232" s="7"/>
      <c r="O232" s="7"/>
      <c r="P232" s="2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</row>
    <row r="233" spans="1:36" s="3" customFormat="1" ht="272.25" customHeight="1">
      <c r="A233" s="7"/>
      <c r="B233" s="7"/>
      <c r="C233" s="7"/>
      <c r="D233" s="2"/>
      <c r="E233" s="7"/>
      <c r="F233" s="2"/>
      <c r="G233" s="2"/>
      <c r="H233" s="2"/>
      <c r="I233" s="7"/>
      <c r="J233" s="2"/>
      <c r="K233" s="2"/>
      <c r="L233" s="2"/>
      <c r="M233" s="7"/>
      <c r="N233" s="7"/>
      <c r="O233" s="7"/>
      <c r="P233" s="2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</row>
    <row r="235" spans="1:36" s="1" customFormat="1" ht="30" customHeight="1">
      <c r="A235" s="7"/>
      <c r="B235" s="7"/>
      <c r="C235" s="7"/>
      <c r="D235" s="2"/>
      <c r="E235" s="7"/>
      <c r="F235" s="2"/>
      <c r="G235" s="2"/>
      <c r="H235" s="2"/>
      <c r="I235" s="7"/>
      <c r="J235" s="2"/>
      <c r="K235" s="2"/>
      <c r="L235" s="2"/>
      <c r="M235" s="7"/>
      <c r="N235" s="7"/>
      <c r="O235" s="7"/>
      <c r="P235" s="2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</row>
    <row r="236" spans="1:36" s="1" customFormat="1" ht="24" customHeight="1">
      <c r="A236" s="7"/>
      <c r="B236" s="7"/>
      <c r="C236" s="7"/>
      <c r="D236" s="2"/>
      <c r="E236" s="7"/>
      <c r="F236" s="2"/>
      <c r="G236" s="2"/>
      <c r="H236" s="2"/>
      <c r="I236" s="7"/>
      <c r="J236" s="2"/>
      <c r="K236" s="2"/>
      <c r="L236" s="2"/>
      <c r="M236" s="7"/>
      <c r="N236" s="7"/>
      <c r="O236" s="7"/>
      <c r="P236" s="2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</row>
    <row r="237" spans="1:36" s="1" customFormat="1" ht="24" customHeight="1">
      <c r="A237" s="7"/>
      <c r="B237" s="7"/>
      <c r="C237" s="7"/>
      <c r="D237" s="2"/>
      <c r="E237" s="7"/>
      <c r="F237" s="2"/>
      <c r="G237" s="2"/>
      <c r="H237" s="2"/>
      <c r="I237" s="7"/>
      <c r="J237" s="2"/>
      <c r="K237" s="2"/>
      <c r="L237" s="2"/>
      <c r="M237" s="7"/>
      <c r="N237" s="7"/>
      <c r="O237" s="7"/>
      <c r="P237" s="2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</row>
    <row r="238" spans="1:36" s="1" customFormat="1" ht="24" customHeight="1">
      <c r="A238" s="7"/>
      <c r="B238" s="7"/>
      <c r="C238" s="7"/>
      <c r="D238" s="2"/>
      <c r="E238" s="7"/>
      <c r="F238" s="2"/>
      <c r="G238" s="2"/>
      <c r="H238" s="2"/>
      <c r="I238" s="7"/>
      <c r="J238" s="2"/>
      <c r="K238" s="2"/>
      <c r="L238" s="2"/>
      <c r="M238" s="7"/>
      <c r="N238" s="7"/>
      <c r="O238" s="7"/>
      <c r="P238" s="2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</row>
    <row r="239" spans="1:36" s="1" customFormat="1" ht="49.9" customHeight="1">
      <c r="A239" s="7"/>
      <c r="B239" s="7"/>
      <c r="C239" s="7"/>
      <c r="D239" s="2"/>
      <c r="E239" s="7"/>
      <c r="F239" s="2"/>
      <c r="G239" s="2"/>
      <c r="H239" s="2"/>
      <c r="I239" s="7"/>
      <c r="J239" s="2"/>
      <c r="K239" s="2"/>
      <c r="L239" s="2"/>
      <c r="M239" s="7"/>
      <c r="N239" s="7"/>
      <c r="O239" s="7"/>
      <c r="P239" s="2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</row>
    <row r="240" spans="1:36" s="1" customFormat="1" ht="24" customHeight="1">
      <c r="A240" s="7"/>
      <c r="B240" s="7"/>
      <c r="C240" s="7"/>
      <c r="D240" s="2"/>
      <c r="E240" s="7"/>
      <c r="F240" s="2"/>
      <c r="G240" s="2"/>
      <c r="H240" s="2"/>
      <c r="I240" s="7"/>
      <c r="J240" s="2"/>
      <c r="K240" s="2"/>
      <c r="L240" s="2"/>
      <c r="M240" s="7"/>
      <c r="N240" s="7"/>
      <c r="O240" s="7"/>
      <c r="P240" s="2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</row>
    <row r="241" spans="1:36" s="1" customFormat="1" ht="24" customHeight="1">
      <c r="A241" s="7"/>
      <c r="B241" s="7"/>
      <c r="C241" s="7"/>
      <c r="D241" s="2"/>
      <c r="E241" s="7"/>
      <c r="F241" s="2"/>
      <c r="G241" s="2"/>
      <c r="H241" s="2"/>
      <c r="I241" s="7"/>
      <c r="J241" s="2"/>
      <c r="K241" s="2"/>
      <c r="L241" s="2"/>
      <c r="M241" s="7"/>
      <c r="N241" s="7"/>
      <c r="O241" s="7"/>
      <c r="P241" s="2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</row>
    <row r="242" spans="1:36" s="1" customFormat="1" ht="24" customHeight="1">
      <c r="A242" s="7"/>
      <c r="B242" s="7"/>
      <c r="C242" s="7"/>
      <c r="D242" s="2"/>
      <c r="E242" s="7"/>
      <c r="F242" s="2"/>
      <c r="G242" s="2"/>
      <c r="H242" s="2"/>
      <c r="I242" s="7"/>
      <c r="J242" s="2"/>
      <c r="K242" s="2"/>
      <c r="L242" s="2"/>
      <c r="M242" s="7"/>
      <c r="N242" s="7"/>
      <c r="O242" s="7"/>
      <c r="P242" s="2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</row>
    <row r="243" spans="1:36" s="1" customFormat="1" ht="24" customHeight="1">
      <c r="A243" s="7"/>
      <c r="B243" s="7"/>
      <c r="C243" s="7"/>
      <c r="D243" s="2"/>
      <c r="E243" s="7"/>
      <c r="F243" s="2"/>
      <c r="G243" s="2"/>
      <c r="H243" s="2"/>
      <c r="I243" s="7"/>
      <c r="J243" s="2"/>
      <c r="K243" s="2"/>
      <c r="L243" s="2"/>
      <c r="M243" s="7"/>
      <c r="N243" s="7"/>
      <c r="O243" s="7"/>
      <c r="P243" s="2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</row>
    <row r="244" spans="1:36" s="1" customFormat="1" ht="24" customHeight="1">
      <c r="A244" s="7"/>
      <c r="B244" s="7"/>
      <c r="C244" s="7"/>
      <c r="D244" s="2"/>
      <c r="E244" s="7"/>
      <c r="F244" s="2"/>
      <c r="G244" s="2"/>
      <c r="H244" s="2"/>
      <c r="I244" s="7"/>
      <c r="J244" s="2"/>
      <c r="K244" s="2"/>
      <c r="L244" s="2"/>
      <c r="M244" s="7"/>
      <c r="N244" s="7"/>
      <c r="O244" s="7"/>
      <c r="P244" s="2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</row>
    <row r="245" spans="1:36" s="1" customFormat="1" ht="24" customHeight="1">
      <c r="A245" s="7"/>
      <c r="B245" s="7"/>
      <c r="C245" s="7"/>
      <c r="D245" s="2"/>
      <c r="E245" s="7"/>
      <c r="F245" s="2"/>
      <c r="G245" s="2"/>
      <c r="H245" s="2"/>
      <c r="I245" s="7"/>
      <c r="J245" s="2"/>
      <c r="K245" s="2"/>
      <c r="L245" s="2"/>
      <c r="M245" s="7"/>
      <c r="N245" s="7"/>
      <c r="O245" s="7"/>
      <c r="P245" s="2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</row>
    <row r="246" spans="1:36" s="1" customFormat="1" ht="24" customHeight="1">
      <c r="A246" s="7"/>
      <c r="B246" s="7"/>
      <c r="C246" s="7"/>
      <c r="D246" s="2"/>
      <c r="E246" s="7"/>
      <c r="F246" s="2"/>
      <c r="G246" s="2"/>
      <c r="H246" s="2"/>
      <c r="I246" s="7"/>
      <c r="J246" s="2"/>
      <c r="K246" s="2"/>
      <c r="L246" s="2"/>
      <c r="M246" s="7"/>
      <c r="N246" s="7"/>
      <c r="O246" s="7"/>
      <c r="P246" s="2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</row>
    <row r="247" spans="1:36" s="1" customFormat="1" ht="24" customHeight="1">
      <c r="A247" s="7"/>
      <c r="B247" s="7"/>
      <c r="C247" s="7"/>
      <c r="D247" s="2"/>
      <c r="E247" s="7"/>
      <c r="F247" s="2"/>
      <c r="G247" s="2"/>
      <c r="H247" s="2"/>
      <c r="I247" s="7"/>
      <c r="J247" s="2"/>
      <c r="K247" s="2"/>
      <c r="L247" s="2"/>
      <c r="M247" s="7"/>
      <c r="N247" s="7"/>
      <c r="O247" s="7"/>
      <c r="P247" s="2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1" t="e">
        <f>#REF!+#REF!+#REF!+#REF!+#REF!+#REF!+#REF!+#REF!</f>
        <v>#REF!</v>
      </c>
    </row>
    <row r="248" spans="1:36" s="1" customFormat="1" ht="40.5" customHeight="1">
      <c r="A248" s="7"/>
      <c r="B248" s="7"/>
      <c r="C248" s="7"/>
      <c r="D248" s="2"/>
      <c r="E248" s="7"/>
      <c r="F248" s="2"/>
      <c r="G248" s="2"/>
      <c r="H248" s="2"/>
      <c r="I248" s="7"/>
      <c r="J248" s="2"/>
      <c r="K248" s="2"/>
      <c r="L248" s="2"/>
      <c r="M248" s="7"/>
      <c r="N248" s="7"/>
      <c r="O248" s="7"/>
      <c r="P248" s="2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</row>
    <row r="249" spans="1:36" s="1" customFormat="1" ht="24" customHeight="1">
      <c r="A249" s="7"/>
      <c r="B249" s="7"/>
      <c r="C249" s="7"/>
      <c r="D249" s="2"/>
      <c r="E249" s="7"/>
      <c r="F249" s="2"/>
      <c r="G249" s="2"/>
      <c r="H249" s="2"/>
      <c r="I249" s="7"/>
      <c r="J249" s="2"/>
      <c r="K249" s="2"/>
      <c r="L249" s="2"/>
      <c r="M249" s="7"/>
      <c r="N249" s="7"/>
      <c r="O249" s="7"/>
      <c r="P249" s="2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</row>
    <row r="250" spans="1:36" s="1" customFormat="1" ht="24" customHeight="1">
      <c r="A250" s="7"/>
      <c r="B250" s="7"/>
      <c r="C250" s="7"/>
      <c r="D250" s="2"/>
      <c r="E250" s="7"/>
      <c r="F250" s="2"/>
      <c r="G250" s="2"/>
      <c r="H250" s="2"/>
      <c r="I250" s="7"/>
      <c r="J250" s="2"/>
      <c r="K250" s="2"/>
      <c r="L250" s="2"/>
      <c r="M250" s="7"/>
      <c r="N250" s="7"/>
      <c r="O250" s="7"/>
      <c r="P250" s="2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1" t="e">
        <f>#REF!+#REF!+#REF!+#REF!+#REF!+#REF!+#REF!+#REF!</f>
        <v>#REF!</v>
      </c>
    </row>
    <row r="251" spans="1:36" s="1" customFormat="1" ht="24" customHeight="1">
      <c r="A251" s="7"/>
      <c r="B251" s="7"/>
      <c r="C251" s="7"/>
      <c r="D251" s="2"/>
      <c r="E251" s="7"/>
      <c r="F251" s="2"/>
      <c r="G251" s="2"/>
      <c r="H251" s="2"/>
      <c r="I251" s="7"/>
      <c r="J251" s="2"/>
      <c r="K251" s="2"/>
      <c r="L251" s="2"/>
      <c r="M251" s="7"/>
      <c r="N251" s="7"/>
      <c r="O251" s="7"/>
      <c r="P251" s="2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</row>
    <row r="252" spans="1:36" s="1" customFormat="1" ht="24" customHeight="1">
      <c r="A252" s="7"/>
      <c r="B252" s="7"/>
      <c r="C252" s="7"/>
      <c r="D252" s="2"/>
      <c r="E252" s="7"/>
      <c r="F252" s="2"/>
      <c r="G252" s="2"/>
      <c r="H252" s="2"/>
      <c r="I252" s="7"/>
      <c r="J252" s="2"/>
      <c r="K252" s="2"/>
      <c r="L252" s="2"/>
      <c r="M252" s="7"/>
      <c r="N252" s="7"/>
      <c r="O252" s="7"/>
      <c r="P252" s="2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</row>
    <row r="253" spans="1:36" s="1" customFormat="1" ht="24" customHeight="1">
      <c r="A253" s="7"/>
      <c r="B253" s="7"/>
      <c r="C253" s="7"/>
      <c r="D253" s="2"/>
      <c r="E253" s="7"/>
      <c r="F253" s="2"/>
      <c r="G253" s="2"/>
      <c r="H253" s="2"/>
      <c r="I253" s="7"/>
      <c r="J253" s="2"/>
      <c r="K253" s="2"/>
      <c r="L253" s="2"/>
      <c r="M253" s="7"/>
      <c r="N253" s="7"/>
      <c r="O253" s="7"/>
      <c r="P253" s="2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</row>
    <row r="254" spans="1:36" s="1" customFormat="1" ht="24" customHeight="1">
      <c r="A254" s="7"/>
      <c r="B254" s="7"/>
      <c r="C254" s="7"/>
      <c r="D254" s="2"/>
      <c r="E254" s="7"/>
      <c r="F254" s="2"/>
      <c r="G254" s="2"/>
      <c r="H254" s="2"/>
      <c r="I254" s="7"/>
      <c r="J254" s="2"/>
      <c r="K254" s="2"/>
      <c r="L254" s="2"/>
      <c r="M254" s="7"/>
      <c r="N254" s="7"/>
      <c r="O254" s="7"/>
      <c r="P254" s="2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1" t="e">
        <f>#REF!+#REF!+#REF!+#REF!+#REF!+#REF!+#REF!+#REF!</f>
        <v>#REF!</v>
      </c>
    </row>
    <row r="255" spans="1:36" s="1" customFormat="1" ht="24" customHeight="1">
      <c r="A255" s="7"/>
      <c r="B255" s="7"/>
      <c r="C255" s="7"/>
      <c r="D255" s="2"/>
      <c r="E255" s="7"/>
      <c r="F255" s="2"/>
      <c r="G255" s="2"/>
      <c r="H255" s="2"/>
      <c r="I255" s="7"/>
      <c r="J255" s="2"/>
      <c r="K255" s="2"/>
      <c r="L255" s="2"/>
      <c r="M255" s="7"/>
      <c r="N255" s="7"/>
      <c r="O255" s="7"/>
      <c r="P255" s="2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</row>
    <row r="256" spans="1:36" s="1" customFormat="1" ht="24" customHeight="1">
      <c r="A256" s="7"/>
      <c r="B256" s="7"/>
      <c r="C256" s="7"/>
      <c r="D256" s="2"/>
      <c r="E256" s="7"/>
      <c r="F256" s="2"/>
      <c r="G256" s="2"/>
      <c r="H256" s="2"/>
      <c r="I256" s="7"/>
      <c r="J256" s="2"/>
      <c r="K256" s="2"/>
      <c r="L256" s="2"/>
      <c r="M256" s="7"/>
      <c r="N256" s="7"/>
      <c r="O256" s="7"/>
      <c r="P256" s="2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</row>
    <row r="257" spans="1:36" s="1" customFormat="1" ht="24" customHeight="1">
      <c r="A257" s="7"/>
      <c r="B257" s="7"/>
      <c r="C257" s="7"/>
      <c r="D257" s="2"/>
      <c r="E257" s="7"/>
      <c r="F257" s="2"/>
      <c r="G257" s="2"/>
      <c r="H257" s="2"/>
      <c r="I257" s="7"/>
      <c r="J257" s="2"/>
      <c r="K257" s="2"/>
      <c r="L257" s="2"/>
      <c r="M257" s="7"/>
      <c r="N257" s="7"/>
      <c r="O257" s="7"/>
      <c r="P257" s="2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</row>
    <row r="258" spans="1:36" s="1" customFormat="1" ht="24" customHeight="1">
      <c r="A258" s="7"/>
      <c r="B258" s="7"/>
      <c r="C258" s="7"/>
      <c r="D258" s="2"/>
      <c r="E258" s="7"/>
      <c r="F258" s="2"/>
      <c r="G258" s="2"/>
      <c r="H258" s="2"/>
      <c r="I258" s="7"/>
      <c r="J258" s="2"/>
      <c r="K258" s="2"/>
      <c r="L258" s="2"/>
      <c r="M258" s="7"/>
      <c r="N258" s="7"/>
      <c r="O258" s="7"/>
      <c r="P258" s="2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</row>
    <row r="259" spans="1:36" s="1" customFormat="1" ht="24" customHeight="1">
      <c r="A259" s="7"/>
      <c r="B259" s="7"/>
      <c r="C259" s="7"/>
      <c r="D259" s="2"/>
      <c r="E259" s="7"/>
      <c r="F259" s="2"/>
      <c r="G259" s="2"/>
      <c r="H259" s="2"/>
      <c r="I259" s="7"/>
      <c r="J259" s="2"/>
      <c r="K259" s="2"/>
      <c r="L259" s="2"/>
      <c r="M259" s="7"/>
      <c r="N259" s="7"/>
      <c r="O259" s="7"/>
      <c r="P259" s="2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</row>
    <row r="260" spans="1:36" s="1" customFormat="1" ht="24" customHeight="1">
      <c r="A260" s="7"/>
      <c r="B260" s="7"/>
      <c r="C260" s="7"/>
      <c r="D260" s="2"/>
      <c r="E260" s="7"/>
      <c r="F260" s="2"/>
      <c r="G260" s="2"/>
      <c r="H260" s="2"/>
      <c r="I260" s="7"/>
      <c r="J260" s="2"/>
      <c r="K260" s="2"/>
      <c r="L260" s="2"/>
      <c r="M260" s="7"/>
      <c r="N260" s="7"/>
      <c r="O260" s="7"/>
      <c r="P260" s="2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1" t="e">
        <f>#REF!+#REF!+#REF!+#REF!+#REF!+#REF!+#REF!+#REF!</f>
        <v>#REF!</v>
      </c>
    </row>
    <row r="261" spans="1:36" s="1" customFormat="1" ht="40.5" customHeight="1">
      <c r="A261" s="7"/>
      <c r="B261" s="7"/>
      <c r="C261" s="7"/>
      <c r="D261" s="2"/>
      <c r="E261" s="7"/>
      <c r="F261" s="2"/>
      <c r="G261" s="2"/>
      <c r="H261" s="2"/>
      <c r="I261" s="7"/>
      <c r="J261" s="2"/>
      <c r="K261" s="2"/>
      <c r="L261" s="2"/>
      <c r="M261" s="7"/>
      <c r="N261" s="7"/>
      <c r="O261" s="7"/>
      <c r="P261" s="2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</row>
    <row r="262" spans="1:36" s="1" customFormat="1" ht="40.5" customHeight="1">
      <c r="A262" s="7"/>
      <c r="B262" s="7"/>
      <c r="C262" s="7"/>
      <c r="D262" s="2"/>
      <c r="E262" s="7"/>
      <c r="F262" s="2"/>
      <c r="G262" s="2"/>
      <c r="H262" s="2"/>
      <c r="I262" s="7"/>
      <c r="J262" s="2"/>
      <c r="K262" s="2"/>
      <c r="L262" s="2"/>
      <c r="M262" s="7"/>
      <c r="N262" s="7"/>
      <c r="O262" s="7"/>
      <c r="P262" s="2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</row>
    <row r="263" spans="1:36" s="1" customFormat="1" ht="40.5" customHeight="1">
      <c r="A263" s="7"/>
      <c r="B263" s="7"/>
      <c r="C263" s="7"/>
      <c r="D263" s="2"/>
      <c r="E263" s="7"/>
      <c r="F263" s="2"/>
      <c r="G263" s="2"/>
      <c r="H263" s="2"/>
      <c r="I263" s="7"/>
      <c r="J263" s="2"/>
      <c r="K263" s="2"/>
      <c r="L263" s="2"/>
      <c r="M263" s="7"/>
      <c r="N263" s="7"/>
      <c r="O263" s="7"/>
      <c r="P263" s="2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</row>
    <row r="264" spans="1:36" s="1" customFormat="1" ht="40.5" customHeight="1">
      <c r="A264" s="7"/>
      <c r="B264" s="7"/>
      <c r="C264" s="7"/>
      <c r="D264" s="2"/>
      <c r="E264" s="7"/>
      <c r="F264" s="2"/>
      <c r="G264" s="2"/>
      <c r="H264" s="2"/>
      <c r="I264" s="7"/>
      <c r="J264" s="2"/>
      <c r="K264" s="2"/>
      <c r="L264" s="2"/>
      <c r="M264" s="7"/>
      <c r="N264" s="7"/>
      <c r="O264" s="7"/>
      <c r="P264" s="2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</row>
    <row r="265" spans="1:36" s="1" customFormat="1" ht="40.5" customHeight="1">
      <c r="A265" s="7"/>
      <c r="B265" s="7"/>
      <c r="C265" s="7"/>
      <c r="D265" s="2"/>
      <c r="E265" s="7"/>
      <c r="F265" s="2"/>
      <c r="G265" s="2"/>
      <c r="H265" s="2"/>
      <c r="I265" s="7"/>
      <c r="J265" s="2"/>
      <c r="K265" s="2"/>
      <c r="L265" s="2"/>
      <c r="M265" s="7"/>
      <c r="N265" s="7"/>
      <c r="O265" s="7"/>
      <c r="P265" s="2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</row>
    <row r="266" spans="1:36" s="1" customFormat="1" ht="40.5" customHeight="1">
      <c r="A266" s="7"/>
      <c r="B266" s="7"/>
      <c r="C266" s="7"/>
      <c r="D266" s="2"/>
      <c r="E266" s="7"/>
      <c r="F266" s="2"/>
      <c r="G266" s="2"/>
      <c r="H266" s="2"/>
      <c r="I266" s="7"/>
      <c r="J266" s="2"/>
      <c r="K266" s="2"/>
      <c r="L266" s="2"/>
      <c r="M266" s="7"/>
      <c r="N266" s="7"/>
      <c r="O266" s="7"/>
      <c r="P266" s="2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</row>
    <row r="267" spans="1:36" s="1" customFormat="1" ht="40.5" customHeight="1">
      <c r="A267" s="7"/>
      <c r="B267" s="7"/>
      <c r="C267" s="7"/>
      <c r="D267" s="2"/>
      <c r="E267" s="7"/>
      <c r="F267" s="2"/>
      <c r="G267" s="2"/>
      <c r="H267" s="2"/>
      <c r="I267" s="7"/>
      <c r="J267" s="2"/>
      <c r="K267" s="2"/>
      <c r="L267" s="2"/>
      <c r="M267" s="7"/>
      <c r="N267" s="7"/>
      <c r="O267" s="7"/>
      <c r="P267" s="2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</row>
    <row r="268" spans="1:36" s="1" customFormat="1" ht="40.5" customHeight="1">
      <c r="A268" s="7"/>
      <c r="B268" s="7"/>
      <c r="C268" s="7"/>
      <c r="D268" s="2"/>
      <c r="E268" s="7"/>
      <c r="F268" s="2"/>
      <c r="G268" s="2"/>
      <c r="H268" s="2"/>
      <c r="I268" s="7"/>
      <c r="J268" s="2"/>
      <c r="K268" s="2"/>
      <c r="L268" s="2"/>
      <c r="M268" s="7"/>
      <c r="N268" s="7"/>
      <c r="O268" s="7"/>
      <c r="P268" s="2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</row>
    <row r="269" spans="1:36" s="1" customFormat="1" ht="24" customHeight="1">
      <c r="A269" s="7"/>
      <c r="B269" s="7"/>
      <c r="C269" s="7"/>
      <c r="D269" s="2"/>
      <c r="E269" s="7"/>
      <c r="F269" s="2"/>
      <c r="G269" s="2"/>
      <c r="H269" s="2"/>
      <c r="I269" s="7"/>
      <c r="J269" s="2"/>
      <c r="K269" s="2"/>
      <c r="L269" s="2"/>
      <c r="M269" s="7"/>
      <c r="N269" s="7"/>
      <c r="O269" s="7"/>
      <c r="P269" s="2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1" t="e">
        <f>#REF!+#REF!+#REF!+#REF!+#REF!+#REF!+#REF!+#REF!</f>
        <v>#REF!</v>
      </c>
    </row>
    <row r="270" spans="1:36" s="1" customFormat="1" ht="45" customHeight="1">
      <c r="A270" s="7"/>
      <c r="B270" s="7"/>
      <c r="C270" s="7"/>
      <c r="D270" s="2"/>
      <c r="E270" s="7"/>
      <c r="F270" s="2"/>
      <c r="G270" s="2"/>
      <c r="H270" s="2"/>
      <c r="I270" s="7"/>
      <c r="J270" s="2"/>
      <c r="K270" s="2"/>
      <c r="L270" s="2"/>
      <c r="M270" s="7"/>
      <c r="N270" s="7"/>
      <c r="O270" s="7"/>
      <c r="P270" s="2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1" t="e">
        <f>#REF!+#REF!+#REF!+#REF!+#REF!+#REF!+#REF!+#REF!</f>
        <v>#REF!</v>
      </c>
    </row>
    <row r="271" spans="1:36" s="1" customFormat="1" ht="49.9" customHeight="1">
      <c r="A271" s="7"/>
      <c r="B271" s="7"/>
      <c r="C271" s="7"/>
      <c r="D271" s="2"/>
      <c r="E271" s="7"/>
      <c r="F271" s="2"/>
      <c r="G271" s="2"/>
      <c r="H271" s="2"/>
      <c r="I271" s="7"/>
      <c r="J271" s="2"/>
      <c r="K271" s="2"/>
      <c r="L271" s="2"/>
      <c r="M271" s="7"/>
      <c r="N271" s="7"/>
      <c r="O271" s="7"/>
      <c r="P271" s="2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</row>
    <row r="272" spans="1:36" s="1" customFormat="1" ht="270" customHeight="1">
      <c r="A272" s="7"/>
      <c r="B272" s="7"/>
      <c r="C272" s="7"/>
      <c r="D272" s="2"/>
      <c r="E272" s="7"/>
      <c r="F272" s="2"/>
      <c r="G272" s="2"/>
      <c r="H272" s="2"/>
      <c r="I272" s="7"/>
      <c r="J272" s="2"/>
      <c r="K272" s="2"/>
      <c r="L272" s="2"/>
      <c r="M272" s="7"/>
      <c r="N272" s="7"/>
      <c r="O272" s="7"/>
      <c r="P272" s="2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</row>
    <row r="274" spans="1:36" s="115" customFormat="1" ht="28.5" customHeight="1">
      <c r="A274" s="7"/>
      <c r="B274" s="7"/>
      <c r="C274" s="7"/>
      <c r="D274" s="2"/>
      <c r="E274" s="7"/>
      <c r="F274" s="2"/>
      <c r="G274" s="2"/>
      <c r="H274" s="2"/>
      <c r="I274" s="7"/>
      <c r="J274" s="2"/>
      <c r="K274" s="2"/>
      <c r="L274" s="2"/>
      <c r="M274" s="7"/>
      <c r="N274" s="7"/>
      <c r="O274" s="7"/>
      <c r="P274" s="2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</row>
    <row r="275" spans="1:36" s="116" customFormat="1" ht="24" customHeight="1">
      <c r="A275" s="7"/>
      <c r="B275" s="7"/>
      <c r="C275" s="7"/>
      <c r="D275" s="2"/>
      <c r="E275" s="7"/>
      <c r="F275" s="2"/>
      <c r="G275" s="2"/>
      <c r="H275" s="2"/>
      <c r="I275" s="7"/>
      <c r="J275" s="2"/>
      <c r="K275" s="2"/>
      <c r="L275" s="2"/>
      <c r="M275" s="7"/>
      <c r="N275" s="7"/>
      <c r="O275" s="7"/>
      <c r="P275" s="2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</row>
    <row r="276" spans="1:36" s="117" customFormat="1" ht="24" customHeight="1">
      <c r="A276" s="7"/>
      <c r="B276" s="7"/>
      <c r="C276" s="7"/>
      <c r="D276" s="2"/>
      <c r="E276" s="7"/>
      <c r="F276" s="2"/>
      <c r="G276" s="2"/>
      <c r="H276" s="2"/>
      <c r="I276" s="7"/>
      <c r="J276" s="2"/>
      <c r="K276" s="2"/>
      <c r="L276" s="2"/>
      <c r="M276" s="7"/>
      <c r="N276" s="7"/>
      <c r="O276" s="7"/>
      <c r="P276" s="2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</row>
    <row r="277" spans="1:36" s="117" customFormat="1" ht="24" customHeight="1">
      <c r="A277" s="7"/>
      <c r="B277" s="7"/>
      <c r="C277" s="7"/>
      <c r="D277" s="2"/>
      <c r="E277" s="7"/>
      <c r="F277" s="2"/>
      <c r="G277" s="2"/>
      <c r="H277" s="2"/>
      <c r="I277" s="7"/>
      <c r="J277" s="2"/>
      <c r="K277" s="2"/>
      <c r="L277" s="2"/>
      <c r="M277" s="7"/>
      <c r="N277" s="7"/>
      <c r="O277" s="7"/>
      <c r="P277" s="2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</row>
    <row r="278" spans="1:36" s="117" customFormat="1" ht="50.1" customHeight="1">
      <c r="A278" s="7"/>
      <c r="B278" s="7"/>
      <c r="C278" s="7"/>
      <c r="D278" s="2"/>
      <c r="E278" s="7"/>
      <c r="F278" s="2"/>
      <c r="G278" s="2"/>
      <c r="H278" s="2"/>
      <c r="I278" s="7"/>
      <c r="J278" s="2"/>
      <c r="K278" s="2"/>
      <c r="L278" s="2"/>
      <c r="M278" s="7"/>
      <c r="N278" s="7"/>
      <c r="O278" s="7"/>
      <c r="P278" s="2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</row>
    <row r="279" spans="1:36" s="118" customFormat="1" ht="24" customHeight="1">
      <c r="A279" s="7"/>
      <c r="B279" s="7"/>
      <c r="C279" s="7"/>
      <c r="D279" s="2"/>
      <c r="E279" s="7"/>
      <c r="F279" s="2"/>
      <c r="G279" s="2"/>
      <c r="H279" s="2"/>
      <c r="I279" s="7"/>
      <c r="J279" s="2"/>
      <c r="K279" s="2"/>
      <c r="L279" s="2"/>
      <c r="M279" s="7"/>
      <c r="N279" s="7"/>
      <c r="O279" s="7"/>
      <c r="P279" s="2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</row>
    <row r="280" spans="1:36" s="118" customFormat="1" ht="24" customHeight="1">
      <c r="A280" s="7"/>
      <c r="B280" s="7"/>
      <c r="C280" s="7"/>
      <c r="D280" s="2"/>
      <c r="E280" s="7"/>
      <c r="F280" s="2"/>
      <c r="G280" s="2"/>
      <c r="H280" s="2"/>
      <c r="I280" s="7"/>
      <c r="J280" s="2"/>
      <c r="K280" s="2"/>
      <c r="L280" s="2"/>
      <c r="M280" s="7"/>
      <c r="N280" s="7"/>
      <c r="O280" s="7"/>
      <c r="P280" s="2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</row>
    <row r="281" spans="1:36" s="118" customFormat="1" ht="24" customHeight="1">
      <c r="A281" s="7"/>
      <c r="B281" s="7"/>
      <c r="C281" s="7"/>
      <c r="D281" s="2"/>
      <c r="E281" s="7"/>
      <c r="F281" s="2"/>
      <c r="G281" s="2"/>
      <c r="H281" s="2"/>
      <c r="I281" s="7"/>
      <c r="J281" s="2"/>
      <c r="K281" s="2"/>
      <c r="L281" s="2"/>
      <c r="M281" s="7"/>
      <c r="N281" s="7"/>
      <c r="O281" s="7"/>
      <c r="P281" s="2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</row>
    <row r="282" spans="1:36" s="118" customFormat="1" ht="24" customHeight="1">
      <c r="A282" s="7"/>
      <c r="B282" s="7"/>
      <c r="C282" s="7"/>
      <c r="D282" s="2"/>
      <c r="E282" s="7"/>
      <c r="F282" s="2"/>
      <c r="G282" s="2"/>
      <c r="H282" s="2"/>
      <c r="I282" s="7"/>
      <c r="J282" s="2"/>
      <c r="K282" s="2"/>
      <c r="L282" s="2"/>
      <c r="M282" s="7"/>
      <c r="N282" s="7"/>
      <c r="O282" s="7"/>
      <c r="P282" s="2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118" t="e">
        <f>SUM(#REF!+#REF!+#REF!+#REF!+#REF!+#REF!+#REF!+#REF!)</f>
        <v>#REF!</v>
      </c>
    </row>
    <row r="283" spans="1:36" s="118" customFormat="1" ht="24" customHeight="1">
      <c r="A283" s="7"/>
      <c r="B283" s="7"/>
      <c r="C283" s="7"/>
      <c r="D283" s="2"/>
      <c r="E283" s="7"/>
      <c r="F283" s="2"/>
      <c r="G283" s="2"/>
      <c r="H283" s="2"/>
      <c r="I283" s="7"/>
      <c r="J283" s="2"/>
      <c r="K283" s="2"/>
      <c r="L283" s="2"/>
      <c r="M283" s="7"/>
      <c r="N283" s="7"/>
      <c r="O283" s="7"/>
      <c r="P283" s="2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</row>
    <row r="284" spans="1:36" s="118" customFormat="1" ht="24" customHeight="1">
      <c r="A284" s="7"/>
      <c r="B284" s="7"/>
      <c r="C284" s="7"/>
      <c r="D284" s="2"/>
      <c r="E284" s="7"/>
      <c r="F284" s="2"/>
      <c r="G284" s="2"/>
      <c r="H284" s="2"/>
      <c r="I284" s="7"/>
      <c r="J284" s="2"/>
      <c r="K284" s="2"/>
      <c r="L284" s="2"/>
      <c r="M284" s="7"/>
      <c r="N284" s="7"/>
      <c r="O284" s="7"/>
      <c r="P284" s="2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118" t="e">
        <f>SUM(#REF!+#REF!+#REF!+#REF!+#REF!+#REF!+#REF!+#REF!)</f>
        <v>#REF!</v>
      </c>
    </row>
    <row r="285" spans="1:36" s="118" customFormat="1" ht="24" customHeight="1">
      <c r="A285" s="7"/>
      <c r="B285" s="7"/>
      <c r="C285" s="7"/>
      <c r="D285" s="2"/>
      <c r="E285" s="7"/>
      <c r="F285" s="2"/>
      <c r="G285" s="2"/>
      <c r="H285" s="2"/>
      <c r="I285" s="7"/>
      <c r="J285" s="2"/>
      <c r="K285" s="2"/>
      <c r="L285" s="2"/>
      <c r="M285" s="7"/>
      <c r="N285" s="7"/>
      <c r="O285" s="7"/>
      <c r="P285" s="2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</row>
    <row r="286" spans="1:36" s="118" customFormat="1" ht="24" customHeight="1">
      <c r="A286" s="7"/>
      <c r="B286" s="7"/>
      <c r="C286" s="7"/>
      <c r="D286" s="2"/>
      <c r="E286" s="7"/>
      <c r="F286" s="2"/>
      <c r="G286" s="2"/>
      <c r="H286" s="2"/>
      <c r="I286" s="7"/>
      <c r="J286" s="2"/>
      <c r="K286" s="2"/>
      <c r="L286" s="2"/>
      <c r="M286" s="7"/>
      <c r="N286" s="7"/>
      <c r="O286" s="7"/>
      <c r="P286" s="2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</row>
    <row r="287" spans="1:36" s="118" customFormat="1" ht="24" customHeight="1">
      <c r="A287" s="7"/>
      <c r="B287" s="7"/>
      <c r="C287" s="7"/>
      <c r="D287" s="2"/>
      <c r="E287" s="7"/>
      <c r="F287" s="2"/>
      <c r="G287" s="2"/>
      <c r="H287" s="2"/>
      <c r="I287" s="7"/>
      <c r="J287" s="2"/>
      <c r="K287" s="2"/>
      <c r="L287" s="2"/>
      <c r="M287" s="7"/>
      <c r="N287" s="7"/>
      <c r="O287" s="7"/>
      <c r="P287" s="2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</row>
    <row r="288" spans="1:36" s="118" customFormat="1" ht="24" customHeight="1">
      <c r="A288" s="7"/>
      <c r="B288" s="7"/>
      <c r="C288" s="7"/>
      <c r="D288" s="2"/>
      <c r="E288" s="7"/>
      <c r="F288" s="2"/>
      <c r="G288" s="2"/>
      <c r="H288" s="2"/>
      <c r="I288" s="7"/>
      <c r="J288" s="2"/>
      <c r="K288" s="2"/>
      <c r="L288" s="2"/>
      <c r="M288" s="7"/>
      <c r="N288" s="7"/>
      <c r="O288" s="7"/>
      <c r="P288" s="2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</row>
    <row r="289" spans="1:36" s="118" customFormat="1" ht="24" customHeight="1">
      <c r="A289" s="7"/>
      <c r="B289" s="7"/>
      <c r="C289" s="7"/>
      <c r="D289" s="2"/>
      <c r="E289" s="7"/>
      <c r="F289" s="2"/>
      <c r="G289" s="2"/>
      <c r="H289" s="2"/>
      <c r="I289" s="7"/>
      <c r="J289" s="2"/>
      <c r="K289" s="2"/>
      <c r="L289" s="2"/>
      <c r="M289" s="7"/>
      <c r="N289" s="7"/>
      <c r="O289" s="7"/>
      <c r="P289" s="2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118" t="e">
        <f>SUM(#REF!+#REF!+#REF!+#REF!+#REF!+#REF!+#REF!+#REF!)</f>
        <v>#REF!</v>
      </c>
    </row>
    <row r="290" spans="1:36" s="118" customFormat="1" ht="24" customHeight="1">
      <c r="A290" s="7"/>
      <c r="B290" s="7"/>
      <c r="C290" s="7"/>
      <c r="D290" s="2"/>
      <c r="E290" s="7"/>
      <c r="F290" s="2"/>
      <c r="G290" s="2"/>
      <c r="H290" s="2"/>
      <c r="I290" s="7"/>
      <c r="J290" s="2"/>
      <c r="K290" s="2"/>
      <c r="L290" s="2"/>
      <c r="M290" s="7"/>
      <c r="N290" s="7"/>
      <c r="O290" s="7"/>
      <c r="P290" s="2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</row>
    <row r="291" spans="1:36" s="118" customFormat="1" ht="24" customHeight="1">
      <c r="A291" s="7"/>
      <c r="B291" s="7"/>
      <c r="C291" s="7"/>
      <c r="D291" s="2"/>
      <c r="E291" s="7"/>
      <c r="F291" s="2"/>
      <c r="G291" s="2"/>
      <c r="H291" s="2"/>
      <c r="I291" s="7"/>
      <c r="J291" s="2"/>
      <c r="K291" s="2"/>
      <c r="L291" s="2"/>
      <c r="M291" s="7"/>
      <c r="N291" s="7"/>
      <c r="O291" s="7"/>
      <c r="P291" s="2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</row>
    <row r="292" spans="1:36" s="118" customFormat="1" ht="24" customHeight="1">
      <c r="A292" s="7"/>
      <c r="B292" s="7"/>
      <c r="C292" s="7"/>
      <c r="D292" s="2"/>
      <c r="E292" s="7"/>
      <c r="F292" s="2"/>
      <c r="G292" s="2"/>
      <c r="H292" s="2"/>
      <c r="I292" s="7"/>
      <c r="J292" s="2"/>
      <c r="K292" s="2"/>
      <c r="L292" s="2"/>
      <c r="M292" s="7"/>
      <c r="N292" s="7"/>
      <c r="O292" s="7"/>
      <c r="P292" s="2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</row>
    <row r="293" spans="1:36" s="118" customFormat="1" ht="24" customHeight="1">
      <c r="A293" s="7"/>
      <c r="B293" s="7"/>
      <c r="C293" s="7"/>
      <c r="D293" s="2"/>
      <c r="E293" s="7"/>
      <c r="F293" s="2"/>
      <c r="G293" s="2"/>
      <c r="H293" s="2"/>
      <c r="I293" s="7"/>
      <c r="J293" s="2"/>
      <c r="K293" s="2"/>
      <c r="L293" s="2"/>
      <c r="M293" s="7"/>
      <c r="N293" s="7"/>
      <c r="O293" s="7"/>
      <c r="P293" s="2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</row>
    <row r="294" spans="1:36" s="118" customFormat="1" ht="24" customHeight="1">
      <c r="A294" s="7"/>
      <c r="B294" s="7"/>
      <c r="C294" s="7"/>
      <c r="D294" s="2"/>
      <c r="E294" s="7"/>
      <c r="F294" s="2"/>
      <c r="G294" s="2"/>
      <c r="H294" s="2"/>
      <c r="I294" s="7"/>
      <c r="J294" s="2"/>
      <c r="K294" s="2"/>
      <c r="L294" s="2"/>
      <c r="M294" s="7"/>
      <c r="N294" s="7"/>
      <c r="O294" s="7"/>
      <c r="P294" s="2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</row>
    <row r="295" spans="1:36" s="118" customFormat="1" ht="24" customHeight="1">
      <c r="A295" s="7"/>
      <c r="B295" s="7"/>
      <c r="C295" s="7"/>
      <c r="D295" s="2"/>
      <c r="E295" s="7"/>
      <c r="F295" s="2"/>
      <c r="G295" s="2"/>
      <c r="H295" s="2"/>
      <c r="I295" s="7"/>
      <c r="J295" s="2"/>
      <c r="K295" s="2"/>
      <c r="L295" s="2"/>
      <c r="M295" s="7"/>
      <c r="N295" s="7"/>
      <c r="O295" s="7"/>
      <c r="P295" s="2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</row>
    <row r="296" spans="1:36" s="118" customFormat="1" ht="24" customHeight="1">
      <c r="A296" s="7"/>
      <c r="B296" s="7"/>
      <c r="C296" s="7"/>
      <c r="D296" s="2"/>
      <c r="E296" s="7"/>
      <c r="F296" s="2"/>
      <c r="G296" s="2"/>
      <c r="H296" s="2"/>
      <c r="I296" s="7"/>
      <c r="J296" s="2"/>
      <c r="K296" s="2"/>
      <c r="L296" s="2"/>
      <c r="M296" s="7"/>
      <c r="N296" s="7"/>
      <c r="O296" s="7"/>
      <c r="P296" s="2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118" t="e">
        <f>SUM(#REF!+#REF!+#REF!+#REF!+#REF!+#REF!+#REF!+#REF!)</f>
        <v>#REF!</v>
      </c>
    </row>
    <row r="297" spans="1:36" s="118" customFormat="1" ht="24" customHeight="1">
      <c r="A297" s="7"/>
      <c r="B297" s="7"/>
      <c r="C297" s="7"/>
      <c r="D297" s="2"/>
      <c r="E297" s="7"/>
      <c r="F297" s="2"/>
      <c r="G297" s="2"/>
      <c r="H297" s="2"/>
      <c r="I297" s="7"/>
      <c r="J297" s="2"/>
      <c r="K297" s="2"/>
      <c r="L297" s="2"/>
      <c r="M297" s="7"/>
      <c r="N297" s="7"/>
      <c r="O297" s="7"/>
      <c r="P297" s="2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</row>
    <row r="298" spans="1:36" s="118" customFormat="1" ht="24" customHeight="1">
      <c r="A298" s="7"/>
      <c r="B298" s="7"/>
      <c r="C298" s="7"/>
      <c r="D298" s="2"/>
      <c r="E298" s="7"/>
      <c r="F298" s="2"/>
      <c r="G298" s="2"/>
      <c r="H298" s="2"/>
      <c r="I298" s="7"/>
      <c r="J298" s="2"/>
      <c r="K298" s="2"/>
      <c r="L298" s="2"/>
      <c r="M298" s="7"/>
      <c r="N298" s="7"/>
      <c r="O298" s="7"/>
      <c r="P298" s="2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</row>
    <row r="299" spans="1:36" s="118" customFormat="1" ht="24" customHeight="1">
      <c r="A299" s="7"/>
      <c r="B299" s="7"/>
      <c r="C299" s="7"/>
      <c r="D299" s="2"/>
      <c r="E299" s="7"/>
      <c r="F299" s="2"/>
      <c r="G299" s="2"/>
      <c r="H299" s="2"/>
      <c r="I299" s="7"/>
      <c r="J299" s="2"/>
      <c r="K299" s="2"/>
      <c r="L299" s="2"/>
      <c r="M299" s="7"/>
      <c r="N299" s="7"/>
      <c r="O299" s="7"/>
      <c r="P299" s="2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</row>
    <row r="300" spans="1:36" s="118" customFormat="1" ht="24" customHeight="1">
      <c r="A300" s="7"/>
      <c r="B300" s="7"/>
      <c r="C300" s="7"/>
      <c r="D300" s="2"/>
      <c r="E300" s="7"/>
      <c r="F300" s="2"/>
      <c r="G300" s="2"/>
      <c r="H300" s="2"/>
      <c r="I300" s="7"/>
      <c r="J300" s="2"/>
      <c r="K300" s="2"/>
      <c r="L300" s="2"/>
      <c r="M300" s="7"/>
      <c r="N300" s="7"/>
      <c r="O300" s="7"/>
      <c r="P300" s="2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</row>
    <row r="301" spans="1:36" s="118" customFormat="1" ht="24" customHeight="1">
      <c r="A301" s="7"/>
      <c r="B301" s="7"/>
      <c r="C301" s="7"/>
      <c r="D301" s="2"/>
      <c r="E301" s="7"/>
      <c r="F301" s="2"/>
      <c r="G301" s="2"/>
      <c r="H301" s="2"/>
      <c r="I301" s="7"/>
      <c r="J301" s="2"/>
      <c r="K301" s="2"/>
      <c r="L301" s="2"/>
      <c r="M301" s="7"/>
      <c r="N301" s="7"/>
      <c r="O301" s="7"/>
      <c r="P301" s="2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</row>
    <row r="302" spans="1:36" s="118" customFormat="1" ht="24" customHeight="1">
      <c r="A302" s="7"/>
      <c r="B302" s="7"/>
      <c r="C302" s="7"/>
      <c r="D302" s="2"/>
      <c r="E302" s="7"/>
      <c r="F302" s="2"/>
      <c r="G302" s="2"/>
      <c r="H302" s="2"/>
      <c r="I302" s="7"/>
      <c r="J302" s="2"/>
      <c r="K302" s="2"/>
      <c r="L302" s="2"/>
      <c r="M302" s="7"/>
      <c r="N302" s="7"/>
      <c r="O302" s="7"/>
      <c r="P302" s="2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</row>
    <row r="303" spans="1:36" s="118" customFormat="1" ht="24" customHeight="1">
      <c r="A303" s="7"/>
      <c r="B303" s="7"/>
      <c r="C303" s="7"/>
      <c r="D303" s="2"/>
      <c r="E303" s="7"/>
      <c r="F303" s="2"/>
      <c r="G303" s="2"/>
      <c r="H303" s="2"/>
      <c r="I303" s="7"/>
      <c r="J303" s="2"/>
      <c r="K303" s="2"/>
      <c r="L303" s="2"/>
      <c r="M303" s="7"/>
      <c r="N303" s="7"/>
      <c r="O303" s="7"/>
      <c r="P303" s="2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</row>
    <row r="304" spans="1:36" s="118" customFormat="1" ht="24" customHeight="1">
      <c r="A304" s="7"/>
      <c r="B304" s="7"/>
      <c r="C304" s="7"/>
      <c r="D304" s="2"/>
      <c r="E304" s="7"/>
      <c r="F304" s="2"/>
      <c r="G304" s="2"/>
      <c r="H304" s="2"/>
      <c r="I304" s="7"/>
      <c r="J304" s="2"/>
      <c r="K304" s="2"/>
      <c r="L304" s="2"/>
      <c r="M304" s="7"/>
      <c r="N304" s="7"/>
      <c r="O304" s="7"/>
      <c r="P304" s="2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</row>
    <row r="305" spans="1:36" s="118" customFormat="1" ht="24" customHeight="1">
      <c r="A305" s="7"/>
      <c r="B305" s="7"/>
      <c r="C305" s="7"/>
      <c r="D305" s="2"/>
      <c r="E305" s="7"/>
      <c r="F305" s="2"/>
      <c r="G305" s="2"/>
      <c r="H305" s="2"/>
      <c r="I305" s="7"/>
      <c r="J305" s="2"/>
      <c r="K305" s="2"/>
      <c r="L305" s="2"/>
      <c r="M305" s="7"/>
      <c r="N305" s="7"/>
      <c r="O305" s="7"/>
      <c r="P305" s="2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</row>
    <row r="306" spans="1:36" s="118" customFormat="1" ht="24" customHeight="1">
      <c r="A306" s="7"/>
      <c r="B306" s="7"/>
      <c r="C306" s="7"/>
      <c r="D306" s="2"/>
      <c r="E306" s="7"/>
      <c r="F306" s="2"/>
      <c r="G306" s="2"/>
      <c r="H306" s="2"/>
      <c r="I306" s="7"/>
      <c r="J306" s="2"/>
      <c r="K306" s="2"/>
      <c r="L306" s="2"/>
      <c r="M306" s="7"/>
      <c r="N306" s="7"/>
      <c r="O306" s="7"/>
      <c r="P306" s="2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118" t="e">
        <f>SUM(#REF!+#REF!+#REF!+#REF!+#REF!+#REF!+#REF!+#REF!)</f>
        <v>#REF!</v>
      </c>
    </row>
    <row r="307" spans="1:36" s="117" customFormat="1" ht="45" customHeight="1">
      <c r="A307" s="7"/>
      <c r="B307" s="7"/>
      <c r="C307" s="7"/>
      <c r="D307" s="2"/>
      <c r="E307" s="7"/>
      <c r="F307" s="2"/>
      <c r="G307" s="2"/>
      <c r="H307" s="2"/>
      <c r="I307" s="7"/>
      <c r="J307" s="2"/>
      <c r="K307" s="2"/>
      <c r="L307" s="2"/>
      <c r="M307" s="7"/>
      <c r="N307" s="7"/>
      <c r="O307" s="7"/>
      <c r="P307" s="2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118" t="e">
        <f>SUM(#REF!+#REF!+#REF!+#REF!+#REF!+#REF!+#REF!+#REF!)</f>
        <v>#REF!</v>
      </c>
    </row>
    <row r="308" spans="1:36" s="117" customFormat="1" ht="49.9" customHeight="1">
      <c r="A308" s="7"/>
      <c r="B308" s="7"/>
      <c r="C308" s="7"/>
      <c r="D308" s="2"/>
      <c r="E308" s="7"/>
      <c r="F308" s="2"/>
      <c r="G308" s="2"/>
      <c r="H308" s="2"/>
      <c r="I308" s="7"/>
      <c r="J308" s="2"/>
      <c r="K308" s="2"/>
      <c r="L308" s="2"/>
      <c r="M308" s="7"/>
      <c r="N308" s="7"/>
      <c r="O308" s="7"/>
      <c r="P308" s="2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</row>
    <row r="309" spans="1:36" s="118" customFormat="1" ht="240" customHeight="1">
      <c r="A309" s="7"/>
      <c r="B309" s="7"/>
      <c r="C309" s="7"/>
      <c r="D309" s="2"/>
      <c r="E309" s="7"/>
      <c r="F309" s="2"/>
      <c r="G309" s="2"/>
      <c r="H309" s="2"/>
      <c r="I309" s="7"/>
      <c r="J309" s="2"/>
      <c r="K309" s="2"/>
      <c r="L309" s="2"/>
      <c r="M309" s="7"/>
      <c r="N309" s="7"/>
      <c r="O309" s="7"/>
      <c r="P309" s="2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</row>
  </sheetData>
  <mergeCells count="41">
    <mergeCell ref="B2:AI2"/>
    <mergeCell ref="B3:AI3"/>
    <mergeCell ref="B4:C4"/>
    <mergeCell ref="D4:K4"/>
    <mergeCell ref="L4:S4"/>
    <mergeCell ref="T4:AA4"/>
    <mergeCell ref="AB4:AI4"/>
    <mergeCell ref="B16:C19"/>
    <mergeCell ref="AB5:AE5"/>
    <mergeCell ref="AF5:AI5"/>
    <mergeCell ref="H5:K5"/>
    <mergeCell ref="L5:O5"/>
    <mergeCell ref="B6:C6"/>
    <mergeCell ref="B7:C12"/>
    <mergeCell ref="P5:S5"/>
    <mergeCell ref="T5:W5"/>
    <mergeCell ref="X5:AA5"/>
    <mergeCell ref="B13:C13"/>
    <mergeCell ref="B5:C5"/>
    <mergeCell ref="D5:G5"/>
    <mergeCell ref="B14:C14"/>
    <mergeCell ref="B15:C15"/>
    <mergeCell ref="B34:C34"/>
    <mergeCell ref="B36:C36"/>
    <mergeCell ref="D36:S36"/>
    <mergeCell ref="U36:W36"/>
    <mergeCell ref="Y36:AA36"/>
    <mergeCell ref="M35:S35"/>
    <mergeCell ref="U35:W35"/>
    <mergeCell ref="Y35:AA35"/>
    <mergeCell ref="B35:C35"/>
    <mergeCell ref="B20:C20"/>
    <mergeCell ref="B21:C24"/>
    <mergeCell ref="B25:C25"/>
    <mergeCell ref="B26:C32"/>
    <mergeCell ref="B33:C33"/>
    <mergeCell ref="AC35:AI35"/>
    <mergeCell ref="AG36:AI36"/>
    <mergeCell ref="E35:G35"/>
    <mergeCell ref="I35:K35"/>
    <mergeCell ref="AC36:AE36"/>
  </mergeCells>
  <phoneticPr fontId="40" type="noConversion"/>
  <printOptions horizontalCentered="1"/>
  <pageMargins left="0.39370078740157483" right="0.39370078740157483" top="0.78740157480314965" bottom="0.78740157480314965" header="0.31496062992125984" footer="0.31496062992125984"/>
  <pageSetup paperSize="8" scale="53" firstPageNumber="18" fitToHeight="0" orientation="landscape" useFirstPageNumber="1" r:id="rId1"/>
  <headerFooter>
    <oddFooter>&amp;C&amp;18&amp;P</oddFooter>
  </headerFooter>
  <rowBreaks count="1" manualBreakCount="1">
    <brk id="27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1138"/>
  <sheetViews>
    <sheetView topLeftCell="A4" zoomScale="70" zoomScaleNormal="70" zoomScaleSheetLayoutView="80" zoomScalePageLayoutView="70" workbookViewId="0">
      <selection activeCell="H15" sqref="H15"/>
    </sheetView>
  </sheetViews>
  <sheetFormatPr defaultColWidth="8.875" defaultRowHeight="15.75"/>
  <cols>
    <col min="1" max="2" width="3.375" style="79" customWidth="1"/>
    <col min="3" max="3" width="12.375" style="1" bestFit="1" customWidth="1"/>
    <col min="4" max="4" width="18.625" style="1" customWidth="1"/>
    <col min="5" max="6" width="3.125" style="2" customWidth="1"/>
    <col min="7" max="7" width="12.5" style="7" bestFit="1" customWidth="1"/>
    <col min="8" max="8" width="19.625" style="7" customWidth="1"/>
    <col min="9" max="10" width="3.125" style="2" customWidth="1"/>
    <col min="11" max="11" width="12.5" style="2" bestFit="1" customWidth="1"/>
    <col min="12" max="12" width="15.625" style="1" customWidth="1"/>
    <col min="13" max="14" width="3.125" style="1" customWidth="1"/>
    <col min="15" max="15" width="12.5" style="2" bestFit="1" customWidth="1"/>
    <col min="16" max="16" width="15.625" style="1" customWidth="1"/>
    <col min="17" max="18" width="3.125" style="1" customWidth="1"/>
    <col min="19" max="19" width="11.875" style="2" customWidth="1"/>
    <col min="20" max="20" width="15.625" style="1" customWidth="1"/>
    <col min="21" max="22" width="3.125" style="1" customWidth="1"/>
    <col min="23" max="23" width="12.375" style="2" customWidth="1"/>
    <col min="24" max="24" width="15.625" style="1" customWidth="1"/>
    <col min="25" max="26" width="3.125" style="1" customWidth="1"/>
    <col min="27" max="27" width="11.875" style="1" customWidth="1"/>
    <col min="28" max="28" width="15.625" style="1" customWidth="1"/>
    <col min="29" max="30" width="3.125" style="1" customWidth="1"/>
    <col min="31" max="31" width="12.375" style="2" customWidth="1"/>
    <col min="32" max="32" width="17.125" style="1" bestFit="1" customWidth="1"/>
    <col min="33" max="34" width="3.125" style="1" customWidth="1"/>
    <col min="35" max="40" width="8.875" style="1"/>
    <col min="41" max="42" width="5.625" style="1" customWidth="1"/>
    <col min="43" max="43" width="10.625" style="1" customWidth="1"/>
    <col min="44" max="44" width="15.625" style="1" customWidth="1"/>
    <col min="45" max="46" width="2.625" style="1" customWidth="1"/>
    <col min="47" max="47" width="10.625" style="1" customWidth="1"/>
    <col min="48" max="48" width="15.625" style="1" customWidth="1"/>
    <col min="49" max="50" width="2.625" style="1" customWidth="1"/>
    <col min="51" max="51" width="10.625" style="1" customWidth="1"/>
    <col min="52" max="52" width="15.625" style="1" customWidth="1"/>
    <col min="53" max="54" width="2.625" style="1" customWidth="1"/>
    <col min="55" max="55" width="10.625" style="1" customWidth="1"/>
    <col min="56" max="56" width="15.625" style="1" customWidth="1"/>
    <col min="57" max="58" width="2.625" style="1" customWidth="1"/>
    <col min="59" max="59" width="10.625" style="1" customWidth="1"/>
    <col min="60" max="60" width="15.625" style="1" customWidth="1"/>
    <col min="61" max="62" width="2.625" style="1" customWidth="1"/>
    <col min="63" max="63" width="10.625" style="1" customWidth="1"/>
    <col min="64" max="64" width="15.625" style="1" customWidth="1"/>
    <col min="65" max="66" width="2.625" style="1" customWidth="1"/>
    <col min="67" max="67" width="10.625" style="1" customWidth="1"/>
    <col min="68" max="68" width="15.625" style="1" customWidth="1"/>
    <col min="69" max="70" width="2.625" style="1" customWidth="1"/>
    <col min="71" max="71" width="10.625" style="1" customWidth="1"/>
    <col min="72" max="72" width="17.125" style="1" bestFit="1" customWidth="1"/>
    <col min="73" max="74" width="2.625" style="1" customWidth="1"/>
    <col min="75" max="296" width="8.875" style="1"/>
    <col min="297" max="298" width="5.625" style="1" customWidth="1"/>
    <col min="299" max="299" width="10.625" style="1" customWidth="1"/>
    <col min="300" max="300" width="15.625" style="1" customWidth="1"/>
    <col min="301" max="302" width="2.625" style="1" customWidth="1"/>
    <col min="303" max="303" width="10.625" style="1" customWidth="1"/>
    <col min="304" max="304" width="15.625" style="1" customWidth="1"/>
    <col min="305" max="306" width="2.625" style="1" customWidth="1"/>
    <col min="307" max="307" width="10.625" style="1" customWidth="1"/>
    <col min="308" max="308" width="15.625" style="1" customWidth="1"/>
    <col min="309" max="310" width="2.625" style="1" customWidth="1"/>
    <col min="311" max="311" width="10.625" style="1" customWidth="1"/>
    <col min="312" max="312" width="15.625" style="1" customWidth="1"/>
    <col min="313" max="314" width="2.625" style="1" customWidth="1"/>
    <col min="315" max="315" width="10.625" style="1" customWidth="1"/>
    <col min="316" max="316" width="15.625" style="1" customWidth="1"/>
    <col min="317" max="318" width="2.625" style="1" customWidth="1"/>
    <col min="319" max="319" width="10.625" style="1" customWidth="1"/>
    <col min="320" max="320" width="15.625" style="1" customWidth="1"/>
    <col min="321" max="322" width="2.625" style="1" customWidth="1"/>
    <col min="323" max="323" width="10.625" style="1" customWidth="1"/>
    <col min="324" max="324" width="15.625" style="1" customWidth="1"/>
    <col min="325" max="326" width="2.625" style="1" customWidth="1"/>
    <col min="327" max="327" width="10.625" style="1" customWidth="1"/>
    <col min="328" max="328" width="17.125" style="1" bestFit="1" customWidth="1"/>
    <col min="329" max="330" width="2.625" style="1" customWidth="1"/>
    <col min="331" max="552" width="8.875" style="1"/>
    <col min="553" max="554" width="5.625" style="1" customWidth="1"/>
    <col min="555" max="555" width="10.625" style="1" customWidth="1"/>
    <col min="556" max="556" width="15.625" style="1" customWidth="1"/>
    <col min="557" max="558" width="2.625" style="1" customWidth="1"/>
    <col min="559" max="559" width="10.625" style="1" customWidth="1"/>
    <col min="560" max="560" width="15.625" style="1" customWidth="1"/>
    <col min="561" max="562" width="2.625" style="1" customWidth="1"/>
    <col min="563" max="563" width="10.625" style="1" customWidth="1"/>
    <col min="564" max="564" width="15.625" style="1" customWidth="1"/>
    <col min="565" max="566" width="2.625" style="1" customWidth="1"/>
    <col min="567" max="567" width="10.625" style="1" customWidth="1"/>
    <col min="568" max="568" width="15.625" style="1" customWidth="1"/>
    <col min="569" max="570" width="2.625" style="1" customWidth="1"/>
    <col min="571" max="571" width="10.625" style="1" customWidth="1"/>
    <col min="572" max="572" width="15.625" style="1" customWidth="1"/>
    <col min="573" max="574" width="2.625" style="1" customWidth="1"/>
    <col min="575" max="575" width="10.625" style="1" customWidth="1"/>
    <col min="576" max="576" width="15.625" style="1" customWidth="1"/>
    <col min="577" max="578" width="2.625" style="1" customWidth="1"/>
    <col min="579" max="579" width="10.625" style="1" customWidth="1"/>
    <col min="580" max="580" width="15.625" style="1" customWidth="1"/>
    <col min="581" max="582" width="2.625" style="1" customWidth="1"/>
    <col min="583" max="583" width="10.625" style="1" customWidth="1"/>
    <col min="584" max="584" width="17.125" style="1" bestFit="1" customWidth="1"/>
    <col min="585" max="586" width="2.625" style="1" customWidth="1"/>
    <col min="587" max="808" width="8.875" style="1"/>
    <col min="809" max="810" width="5.625" style="1" customWidth="1"/>
    <col min="811" max="811" width="10.625" style="1" customWidth="1"/>
    <col min="812" max="812" width="15.625" style="1" customWidth="1"/>
    <col min="813" max="814" width="2.625" style="1" customWidth="1"/>
    <col min="815" max="815" width="10.625" style="1" customWidth="1"/>
    <col min="816" max="816" width="15.625" style="1" customWidth="1"/>
    <col min="817" max="818" width="2.625" style="1" customWidth="1"/>
    <col min="819" max="819" width="10.625" style="1" customWidth="1"/>
    <col min="820" max="820" width="15.625" style="1" customWidth="1"/>
    <col min="821" max="822" width="2.625" style="1" customWidth="1"/>
    <col min="823" max="823" width="10.625" style="1" customWidth="1"/>
    <col min="824" max="824" width="15.625" style="1" customWidth="1"/>
    <col min="825" max="826" width="2.625" style="1" customWidth="1"/>
    <col min="827" max="827" width="10.625" style="1" customWidth="1"/>
    <col min="828" max="828" width="15.625" style="1" customWidth="1"/>
    <col min="829" max="830" width="2.625" style="1" customWidth="1"/>
    <col min="831" max="831" width="10.625" style="1" customWidth="1"/>
    <col min="832" max="832" width="15.625" style="1" customWidth="1"/>
    <col min="833" max="834" width="2.625" style="1" customWidth="1"/>
    <col min="835" max="835" width="10.625" style="1" customWidth="1"/>
    <col min="836" max="836" width="15.625" style="1" customWidth="1"/>
    <col min="837" max="838" width="2.625" style="1" customWidth="1"/>
    <col min="839" max="839" width="10.625" style="1" customWidth="1"/>
    <col min="840" max="840" width="17.125" style="1" bestFit="1" customWidth="1"/>
    <col min="841" max="842" width="2.625" style="1" customWidth="1"/>
    <col min="843" max="1064" width="8.875" style="1"/>
    <col min="1065" max="1066" width="5.625" style="1" customWidth="1"/>
    <col min="1067" max="1067" width="10.625" style="1" customWidth="1"/>
    <col min="1068" max="1068" width="15.625" style="1" customWidth="1"/>
    <col min="1069" max="1070" width="2.625" style="1" customWidth="1"/>
    <col min="1071" max="1071" width="10.625" style="1" customWidth="1"/>
    <col min="1072" max="1072" width="15.625" style="1" customWidth="1"/>
    <col min="1073" max="1074" width="2.625" style="1" customWidth="1"/>
    <col min="1075" max="1075" width="10.625" style="1" customWidth="1"/>
    <col min="1076" max="1076" width="15.625" style="1" customWidth="1"/>
    <col min="1077" max="1078" width="2.625" style="1" customWidth="1"/>
    <col min="1079" max="1079" width="10.625" style="1" customWidth="1"/>
    <col min="1080" max="1080" width="15.625" style="1" customWidth="1"/>
    <col min="1081" max="1082" width="2.625" style="1" customWidth="1"/>
    <col min="1083" max="1083" width="10.625" style="1" customWidth="1"/>
    <col min="1084" max="1084" width="15.625" style="1" customWidth="1"/>
    <col min="1085" max="1086" width="2.625" style="1" customWidth="1"/>
    <col min="1087" max="1087" width="10.625" style="1" customWidth="1"/>
    <col min="1088" max="1088" width="15.625" style="1" customWidth="1"/>
    <col min="1089" max="1090" width="2.625" style="1" customWidth="1"/>
    <col min="1091" max="1091" width="10.625" style="1" customWidth="1"/>
    <col min="1092" max="1092" width="15.625" style="1" customWidth="1"/>
    <col min="1093" max="1094" width="2.625" style="1" customWidth="1"/>
    <col min="1095" max="1095" width="10.625" style="1" customWidth="1"/>
    <col min="1096" max="1096" width="17.125" style="1" bestFit="1" customWidth="1"/>
    <col min="1097" max="1098" width="2.625" style="1" customWidth="1"/>
    <col min="1099" max="1320" width="8.875" style="1"/>
    <col min="1321" max="1322" width="5.625" style="1" customWidth="1"/>
    <col min="1323" max="1323" width="10.625" style="1" customWidth="1"/>
    <col min="1324" max="1324" width="15.625" style="1" customWidth="1"/>
    <col min="1325" max="1326" width="2.625" style="1" customWidth="1"/>
    <col min="1327" max="1327" width="10.625" style="1" customWidth="1"/>
    <col min="1328" max="1328" width="15.625" style="1" customWidth="1"/>
    <col min="1329" max="1330" width="2.625" style="1" customWidth="1"/>
    <col min="1331" max="1331" width="10.625" style="1" customWidth="1"/>
    <col min="1332" max="1332" width="15.625" style="1" customWidth="1"/>
    <col min="1333" max="1334" width="2.625" style="1" customWidth="1"/>
    <col min="1335" max="1335" width="10.625" style="1" customWidth="1"/>
    <col min="1336" max="1336" width="15.625" style="1" customWidth="1"/>
    <col min="1337" max="1338" width="2.625" style="1" customWidth="1"/>
    <col min="1339" max="1339" width="10.625" style="1" customWidth="1"/>
    <col min="1340" max="1340" width="15.625" style="1" customWidth="1"/>
    <col min="1341" max="1342" width="2.625" style="1" customWidth="1"/>
    <col min="1343" max="1343" width="10.625" style="1" customWidth="1"/>
    <col min="1344" max="1344" width="15.625" style="1" customWidth="1"/>
    <col min="1345" max="1346" width="2.625" style="1" customWidth="1"/>
    <col min="1347" max="1347" width="10.625" style="1" customWidth="1"/>
    <col min="1348" max="1348" width="15.625" style="1" customWidth="1"/>
    <col min="1349" max="1350" width="2.625" style="1" customWidth="1"/>
    <col min="1351" max="1351" width="10.625" style="1" customWidth="1"/>
    <col min="1352" max="1352" width="17.125" style="1" bestFit="1" customWidth="1"/>
    <col min="1353" max="1354" width="2.625" style="1" customWidth="1"/>
    <col min="1355" max="1576" width="8.875" style="1"/>
    <col min="1577" max="1578" width="5.625" style="1" customWidth="1"/>
    <col min="1579" max="1579" width="10.625" style="1" customWidth="1"/>
    <col min="1580" max="1580" width="15.625" style="1" customWidth="1"/>
    <col min="1581" max="1582" width="2.625" style="1" customWidth="1"/>
    <col min="1583" max="1583" width="10.625" style="1" customWidth="1"/>
    <col min="1584" max="1584" width="15.625" style="1" customWidth="1"/>
    <col min="1585" max="1586" width="2.625" style="1" customWidth="1"/>
    <col min="1587" max="1587" width="10.625" style="1" customWidth="1"/>
    <col min="1588" max="1588" width="15.625" style="1" customWidth="1"/>
    <col min="1589" max="1590" width="2.625" style="1" customWidth="1"/>
    <col min="1591" max="1591" width="10.625" style="1" customWidth="1"/>
    <col min="1592" max="1592" width="15.625" style="1" customWidth="1"/>
    <col min="1593" max="1594" width="2.625" style="1" customWidth="1"/>
    <col min="1595" max="1595" width="10.625" style="1" customWidth="1"/>
    <col min="1596" max="1596" width="15.625" style="1" customWidth="1"/>
    <col min="1597" max="1598" width="2.625" style="1" customWidth="1"/>
    <col min="1599" max="1599" width="10.625" style="1" customWidth="1"/>
    <col min="1600" max="1600" width="15.625" style="1" customWidth="1"/>
    <col min="1601" max="1602" width="2.625" style="1" customWidth="1"/>
    <col min="1603" max="1603" width="10.625" style="1" customWidth="1"/>
    <col min="1604" max="1604" width="15.625" style="1" customWidth="1"/>
    <col min="1605" max="1606" width="2.625" style="1" customWidth="1"/>
    <col min="1607" max="1607" width="10.625" style="1" customWidth="1"/>
    <col min="1608" max="1608" width="17.125" style="1" bestFit="1" customWidth="1"/>
    <col min="1609" max="1610" width="2.625" style="1" customWidth="1"/>
    <col min="1611" max="1832" width="8.875" style="1"/>
    <col min="1833" max="1834" width="5.625" style="1" customWidth="1"/>
    <col min="1835" max="1835" width="10.625" style="1" customWidth="1"/>
    <col min="1836" max="1836" width="15.625" style="1" customWidth="1"/>
    <col min="1837" max="1838" width="2.625" style="1" customWidth="1"/>
    <col min="1839" max="1839" width="10.625" style="1" customWidth="1"/>
    <col min="1840" max="1840" width="15.625" style="1" customWidth="1"/>
    <col min="1841" max="1842" width="2.625" style="1" customWidth="1"/>
    <col min="1843" max="1843" width="10.625" style="1" customWidth="1"/>
    <col min="1844" max="1844" width="15.625" style="1" customWidth="1"/>
    <col min="1845" max="1846" width="2.625" style="1" customWidth="1"/>
    <col min="1847" max="1847" width="10.625" style="1" customWidth="1"/>
    <col min="1848" max="1848" width="15.625" style="1" customWidth="1"/>
    <col min="1849" max="1850" width="2.625" style="1" customWidth="1"/>
    <col min="1851" max="1851" width="10.625" style="1" customWidth="1"/>
    <col min="1852" max="1852" width="15.625" style="1" customWidth="1"/>
    <col min="1853" max="1854" width="2.625" style="1" customWidth="1"/>
    <col min="1855" max="1855" width="10.625" style="1" customWidth="1"/>
    <col min="1856" max="1856" width="15.625" style="1" customWidth="1"/>
    <col min="1857" max="1858" width="2.625" style="1" customWidth="1"/>
    <col min="1859" max="1859" width="10.625" style="1" customWidth="1"/>
    <col min="1860" max="1860" width="15.625" style="1" customWidth="1"/>
    <col min="1861" max="1862" width="2.625" style="1" customWidth="1"/>
    <col min="1863" max="1863" width="10.625" style="1" customWidth="1"/>
    <col min="1864" max="1864" width="17.125" style="1" bestFit="1" customWidth="1"/>
    <col min="1865" max="1866" width="2.625" style="1" customWidth="1"/>
    <col min="1867" max="2088" width="8.875" style="1"/>
    <col min="2089" max="2090" width="5.625" style="1" customWidth="1"/>
    <col min="2091" max="2091" width="10.625" style="1" customWidth="1"/>
    <col min="2092" max="2092" width="15.625" style="1" customWidth="1"/>
    <col min="2093" max="2094" width="2.625" style="1" customWidth="1"/>
    <col min="2095" max="2095" width="10.625" style="1" customWidth="1"/>
    <col min="2096" max="2096" width="15.625" style="1" customWidth="1"/>
    <col min="2097" max="2098" width="2.625" style="1" customWidth="1"/>
    <col min="2099" max="2099" width="10.625" style="1" customWidth="1"/>
    <col min="2100" max="2100" width="15.625" style="1" customWidth="1"/>
    <col min="2101" max="2102" width="2.625" style="1" customWidth="1"/>
    <col min="2103" max="2103" width="10.625" style="1" customWidth="1"/>
    <col min="2104" max="2104" width="15.625" style="1" customWidth="1"/>
    <col min="2105" max="2106" width="2.625" style="1" customWidth="1"/>
    <col min="2107" max="2107" width="10.625" style="1" customWidth="1"/>
    <col min="2108" max="2108" width="15.625" style="1" customWidth="1"/>
    <col min="2109" max="2110" width="2.625" style="1" customWidth="1"/>
    <col min="2111" max="2111" width="10.625" style="1" customWidth="1"/>
    <col min="2112" max="2112" width="15.625" style="1" customWidth="1"/>
    <col min="2113" max="2114" width="2.625" style="1" customWidth="1"/>
    <col min="2115" max="2115" width="10.625" style="1" customWidth="1"/>
    <col min="2116" max="2116" width="15.625" style="1" customWidth="1"/>
    <col min="2117" max="2118" width="2.625" style="1" customWidth="1"/>
    <col min="2119" max="2119" width="10.625" style="1" customWidth="1"/>
    <col min="2120" max="2120" width="17.125" style="1" bestFit="1" customWidth="1"/>
    <col min="2121" max="2122" width="2.625" style="1" customWidth="1"/>
    <col min="2123" max="2344" width="8.875" style="1"/>
    <col min="2345" max="2346" width="5.625" style="1" customWidth="1"/>
    <col min="2347" max="2347" width="10.625" style="1" customWidth="1"/>
    <col min="2348" max="2348" width="15.625" style="1" customWidth="1"/>
    <col min="2349" max="2350" width="2.625" style="1" customWidth="1"/>
    <col min="2351" max="2351" width="10.625" style="1" customWidth="1"/>
    <col min="2352" max="2352" width="15.625" style="1" customWidth="1"/>
    <col min="2353" max="2354" width="2.625" style="1" customWidth="1"/>
    <col min="2355" max="2355" width="10.625" style="1" customWidth="1"/>
    <col min="2356" max="2356" width="15.625" style="1" customWidth="1"/>
    <col min="2357" max="2358" width="2.625" style="1" customWidth="1"/>
    <col min="2359" max="2359" width="10.625" style="1" customWidth="1"/>
    <col min="2360" max="2360" width="15.625" style="1" customWidth="1"/>
    <col min="2361" max="2362" width="2.625" style="1" customWidth="1"/>
    <col min="2363" max="2363" width="10.625" style="1" customWidth="1"/>
    <col min="2364" max="2364" width="15.625" style="1" customWidth="1"/>
    <col min="2365" max="2366" width="2.625" style="1" customWidth="1"/>
    <col min="2367" max="2367" width="10.625" style="1" customWidth="1"/>
    <col min="2368" max="2368" width="15.625" style="1" customWidth="1"/>
    <col min="2369" max="2370" width="2.625" style="1" customWidth="1"/>
    <col min="2371" max="2371" width="10.625" style="1" customWidth="1"/>
    <col min="2372" max="2372" width="15.625" style="1" customWidth="1"/>
    <col min="2373" max="2374" width="2.625" style="1" customWidth="1"/>
    <col min="2375" max="2375" width="10.625" style="1" customWidth="1"/>
    <col min="2376" max="2376" width="17.125" style="1" bestFit="1" customWidth="1"/>
    <col min="2377" max="2378" width="2.625" style="1" customWidth="1"/>
    <col min="2379" max="2600" width="8.875" style="1"/>
    <col min="2601" max="2602" width="5.625" style="1" customWidth="1"/>
    <col min="2603" max="2603" width="10.625" style="1" customWidth="1"/>
    <col min="2604" max="2604" width="15.625" style="1" customWidth="1"/>
    <col min="2605" max="2606" width="2.625" style="1" customWidth="1"/>
    <col min="2607" max="2607" width="10.625" style="1" customWidth="1"/>
    <col min="2608" max="2608" width="15.625" style="1" customWidth="1"/>
    <col min="2609" max="2610" width="2.625" style="1" customWidth="1"/>
    <col min="2611" max="2611" width="10.625" style="1" customWidth="1"/>
    <col min="2612" max="2612" width="15.625" style="1" customWidth="1"/>
    <col min="2613" max="2614" width="2.625" style="1" customWidth="1"/>
    <col min="2615" max="2615" width="10.625" style="1" customWidth="1"/>
    <col min="2616" max="2616" width="15.625" style="1" customWidth="1"/>
    <col min="2617" max="2618" width="2.625" style="1" customWidth="1"/>
    <col min="2619" max="2619" width="10.625" style="1" customWidth="1"/>
    <col min="2620" max="2620" width="15.625" style="1" customWidth="1"/>
    <col min="2621" max="2622" width="2.625" style="1" customWidth="1"/>
    <col min="2623" max="2623" width="10.625" style="1" customWidth="1"/>
    <col min="2624" max="2624" width="15.625" style="1" customWidth="1"/>
    <col min="2625" max="2626" width="2.625" style="1" customWidth="1"/>
    <col min="2627" max="2627" width="10.625" style="1" customWidth="1"/>
    <col min="2628" max="2628" width="15.625" style="1" customWidth="1"/>
    <col min="2629" max="2630" width="2.625" style="1" customWidth="1"/>
    <col min="2631" max="2631" width="10.625" style="1" customWidth="1"/>
    <col min="2632" max="2632" width="17.125" style="1" bestFit="1" customWidth="1"/>
    <col min="2633" max="2634" width="2.625" style="1" customWidth="1"/>
    <col min="2635" max="2856" width="8.875" style="1"/>
    <col min="2857" max="2858" width="5.625" style="1" customWidth="1"/>
    <col min="2859" max="2859" width="10.625" style="1" customWidth="1"/>
    <col min="2860" max="2860" width="15.625" style="1" customWidth="1"/>
    <col min="2861" max="2862" width="2.625" style="1" customWidth="1"/>
    <col min="2863" max="2863" width="10.625" style="1" customWidth="1"/>
    <col min="2864" max="2864" width="15.625" style="1" customWidth="1"/>
    <col min="2865" max="2866" width="2.625" style="1" customWidth="1"/>
    <col min="2867" max="2867" width="10.625" style="1" customWidth="1"/>
    <col min="2868" max="2868" width="15.625" style="1" customWidth="1"/>
    <col min="2869" max="2870" width="2.625" style="1" customWidth="1"/>
    <col min="2871" max="2871" width="10.625" style="1" customWidth="1"/>
    <col min="2872" max="2872" width="15.625" style="1" customWidth="1"/>
    <col min="2873" max="2874" width="2.625" style="1" customWidth="1"/>
    <col min="2875" max="2875" width="10.625" style="1" customWidth="1"/>
    <col min="2876" max="2876" width="15.625" style="1" customWidth="1"/>
    <col min="2877" max="2878" width="2.625" style="1" customWidth="1"/>
    <col min="2879" max="2879" width="10.625" style="1" customWidth="1"/>
    <col min="2880" max="2880" width="15.625" style="1" customWidth="1"/>
    <col min="2881" max="2882" width="2.625" style="1" customWidth="1"/>
    <col min="2883" max="2883" width="10.625" style="1" customWidth="1"/>
    <col min="2884" max="2884" width="15.625" style="1" customWidth="1"/>
    <col min="2885" max="2886" width="2.625" style="1" customWidth="1"/>
    <col min="2887" max="2887" width="10.625" style="1" customWidth="1"/>
    <col min="2888" max="2888" width="17.125" style="1" bestFit="1" customWidth="1"/>
    <col min="2889" max="2890" width="2.625" style="1" customWidth="1"/>
    <col min="2891" max="3112" width="8.875" style="1"/>
    <col min="3113" max="3114" width="5.625" style="1" customWidth="1"/>
    <col min="3115" max="3115" width="10.625" style="1" customWidth="1"/>
    <col min="3116" max="3116" width="15.625" style="1" customWidth="1"/>
    <col min="3117" max="3118" width="2.625" style="1" customWidth="1"/>
    <col min="3119" max="3119" width="10.625" style="1" customWidth="1"/>
    <col min="3120" max="3120" width="15.625" style="1" customWidth="1"/>
    <col min="3121" max="3122" width="2.625" style="1" customWidth="1"/>
    <col min="3123" max="3123" width="10.625" style="1" customWidth="1"/>
    <col min="3124" max="3124" width="15.625" style="1" customWidth="1"/>
    <col min="3125" max="3126" width="2.625" style="1" customWidth="1"/>
    <col min="3127" max="3127" width="10.625" style="1" customWidth="1"/>
    <col min="3128" max="3128" width="15.625" style="1" customWidth="1"/>
    <col min="3129" max="3130" width="2.625" style="1" customWidth="1"/>
    <col min="3131" max="3131" width="10.625" style="1" customWidth="1"/>
    <col min="3132" max="3132" width="15.625" style="1" customWidth="1"/>
    <col min="3133" max="3134" width="2.625" style="1" customWidth="1"/>
    <col min="3135" max="3135" width="10.625" style="1" customWidth="1"/>
    <col min="3136" max="3136" width="15.625" style="1" customWidth="1"/>
    <col min="3137" max="3138" width="2.625" style="1" customWidth="1"/>
    <col min="3139" max="3139" width="10.625" style="1" customWidth="1"/>
    <col min="3140" max="3140" width="15.625" style="1" customWidth="1"/>
    <col min="3141" max="3142" width="2.625" style="1" customWidth="1"/>
    <col min="3143" max="3143" width="10.625" style="1" customWidth="1"/>
    <col min="3144" max="3144" width="17.125" style="1" bestFit="1" customWidth="1"/>
    <col min="3145" max="3146" width="2.625" style="1" customWidth="1"/>
    <col min="3147" max="3368" width="8.875" style="1"/>
    <col min="3369" max="3370" width="5.625" style="1" customWidth="1"/>
    <col min="3371" max="3371" width="10.625" style="1" customWidth="1"/>
    <col min="3372" max="3372" width="15.625" style="1" customWidth="1"/>
    <col min="3373" max="3374" width="2.625" style="1" customWidth="1"/>
    <col min="3375" max="3375" width="10.625" style="1" customWidth="1"/>
    <col min="3376" max="3376" width="15.625" style="1" customWidth="1"/>
    <col min="3377" max="3378" width="2.625" style="1" customWidth="1"/>
    <col min="3379" max="3379" width="10.625" style="1" customWidth="1"/>
    <col min="3380" max="3380" width="15.625" style="1" customWidth="1"/>
    <col min="3381" max="3382" width="2.625" style="1" customWidth="1"/>
    <col min="3383" max="3383" width="10.625" style="1" customWidth="1"/>
    <col min="3384" max="3384" width="15.625" style="1" customWidth="1"/>
    <col min="3385" max="3386" width="2.625" style="1" customWidth="1"/>
    <col min="3387" max="3387" width="10.625" style="1" customWidth="1"/>
    <col min="3388" max="3388" width="15.625" style="1" customWidth="1"/>
    <col min="3389" max="3390" width="2.625" style="1" customWidth="1"/>
    <col min="3391" max="3391" width="10.625" style="1" customWidth="1"/>
    <col min="3392" max="3392" width="15.625" style="1" customWidth="1"/>
    <col min="3393" max="3394" width="2.625" style="1" customWidth="1"/>
    <col min="3395" max="3395" width="10.625" style="1" customWidth="1"/>
    <col min="3396" max="3396" width="15.625" style="1" customWidth="1"/>
    <col min="3397" max="3398" width="2.625" style="1" customWidth="1"/>
    <col min="3399" max="3399" width="10.625" style="1" customWidth="1"/>
    <col min="3400" max="3400" width="17.125" style="1" bestFit="1" customWidth="1"/>
    <col min="3401" max="3402" width="2.625" style="1" customWidth="1"/>
    <col min="3403" max="3624" width="8.875" style="1"/>
    <col min="3625" max="3626" width="5.625" style="1" customWidth="1"/>
    <col min="3627" max="3627" width="10.625" style="1" customWidth="1"/>
    <col min="3628" max="3628" width="15.625" style="1" customWidth="1"/>
    <col min="3629" max="3630" width="2.625" style="1" customWidth="1"/>
    <col min="3631" max="3631" width="10.625" style="1" customWidth="1"/>
    <col min="3632" max="3632" width="15.625" style="1" customWidth="1"/>
    <col min="3633" max="3634" width="2.625" style="1" customWidth="1"/>
    <col min="3635" max="3635" width="10.625" style="1" customWidth="1"/>
    <col min="3636" max="3636" width="15.625" style="1" customWidth="1"/>
    <col min="3637" max="3638" width="2.625" style="1" customWidth="1"/>
    <col min="3639" max="3639" width="10.625" style="1" customWidth="1"/>
    <col min="3640" max="3640" width="15.625" style="1" customWidth="1"/>
    <col min="3641" max="3642" width="2.625" style="1" customWidth="1"/>
    <col min="3643" max="3643" width="10.625" style="1" customWidth="1"/>
    <col min="3644" max="3644" width="15.625" style="1" customWidth="1"/>
    <col min="3645" max="3646" width="2.625" style="1" customWidth="1"/>
    <col min="3647" max="3647" width="10.625" style="1" customWidth="1"/>
    <col min="3648" max="3648" width="15.625" style="1" customWidth="1"/>
    <col min="3649" max="3650" width="2.625" style="1" customWidth="1"/>
    <col min="3651" max="3651" width="10.625" style="1" customWidth="1"/>
    <col min="3652" max="3652" width="15.625" style="1" customWidth="1"/>
    <col min="3653" max="3654" width="2.625" style="1" customWidth="1"/>
    <col min="3655" max="3655" width="10.625" style="1" customWidth="1"/>
    <col min="3656" max="3656" width="17.125" style="1" bestFit="1" customWidth="1"/>
    <col min="3657" max="3658" width="2.625" style="1" customWidth="1"/>
    <col min="3659" max="3880" width="8.875" style="1"/>
    <col min="3881" max="3882" width="5.625" style="1" customWidth="1"/>
    <col min="3883" max="3883" width="10.625" style="1" customWidth="1"/>
    <col min="3884" max="3884" width="15.625" style="1" customWidth="1"/>
    <col min="3885" max="3886" width="2.625" style="1" customWidth="1"/>
    <col min="3887" max="3887" width="10.625" style="1" customWidth="1"/>
    <col min="3888" max="3888" width="15.625" style="1" customWidth="1"/>
    <col min="3889" max="3890" width="2.625" style="1" customWidth="1"/>
    <col min="3891" max="3891" width="10.625" style="1" customWidth="1"/>
    <col min="3892" max="3892" width="15.625" style="1" customWidth="1"/>
    <col min="3893" max="3894" width="2.625" style="1" customWidth="1"/>
    <col min="3895" max="3895" width="10.625" style="1" customWidth="1"/>
    <col min="3896" max="3896" width="15.625" style="1" customWidth="1"/>
    <col min="3897" max="3898" width="2.625" style="1" customWidth="1"/>
    <col min="3899" max="3899" width="10.625" style="1" customWidth="1"/>
    <col min="3900" max="3900" width="15.625" style="1" customWidth="1"/>
    <col min="3901" max="3902" width="2.625" style="1" customWidth="1"/>
    <col min="3903" max="3903" width="10.625" style="1" customWidth="1"/>
    <col min="3904" max="3904" width="15.625" style="1" customWidth="1"/>
    <col min="3905" max="3906" width="2.625" style="1" customWidth="1"/>
    <col min="3907" max="3907" width="10.625" style="1" customWidth="1"/>
    <col min="3908" max="3908" width="15.625" style="1" customWidth="1"/>
    <col min="3909" max="3910" width="2.625" style="1" customWidth="1"/>
    <col min="3911" max="3911" width="10.625" style="1" customWidth="1"/>
    <col min="3912" max="3912" width="17.125" style="1" bestFit="1" customWidth="1"/>
    <col min="3913" max="3914" width="2.625" style="1" customWidth="1"/>
    <col min="3915" max="4136" width="8.875" style="1"/>
    <col min="4137" max="4138" width="5.625" style="1" customWidth="1"/>
    <col min="4139" max="4139" width="10.625" style="1" customWidth="1"/>
    <col min="4140" max="4140" width="15.625" style="1" customWidth="1"/>
    <col min="4141" max="4142" width="2.625" style="1" customWidth="1"/>
    <col min="4143" max="4143" width="10.625" style="1" customWidth="1"/>
    <col min="4144" max="4144" width="15.625" style="1" customWidth="1"/>
    <col min="4145" max="4146" width="2.625" style="1" customWidth="1"/>
    <col min="4147" max="4147" width="10.625" style="1" customWidth="1"/>
    <col min="4148" max="4148" width="15.625" style="1" customWidth="1"/>
    <col min="4149" max="4150" width="2.625" style="1" customWidth="1"/>
    <col min="4151" max="4151" width="10.625" style="1" customWidth="1"/>
    <col min="4152" max="4152" width="15.625" style="1" customWidth="1"/>
    <col min="4153" max="4154" width="2.625" style="1" customWidth="1"/>
    <col min="4155" max="4155" width="10.625" style="1" customWidth="1"/>
    <col min="4156" max="4156" width="15.625" style="1" customWidth="1"/>
    <col min="4157" max="4158" width="2.625" style="1" customWidth="1"/>
    <col min="4159" max="4159" width="10.625" style="1" customWidth="1"/>
    <col min="4160" max="4160" width="15.625" style="1" customWidth="1"/>
    <col min="4161" max="4162" width="2.625" style="1" customWidth="1"/>
    <col min="4163" max="4163" width="10.625" style="1" customWidth="1"/>
    <col min="4164" max="4164" width="15.625" style="1" customWidth="1"/>
    <col min="4165" max="4166" width="2.625" style="1" customWidth="1"/>
    <col min="4167" max="4167" width="10.625" style="1" customWidth="1"/>
    <col min="4168" max="4168" width="17.125" style="1" bestFit="1" customWidth="1"/>
    <col min="4169" max="4170" width="2.625" style="1" customWidth="1"/>
    <col min="4171" max="4392" width="8.875" style="1"/>
    <col min="4393" max="4394" width="5.625" style="1" customWidth="1"/>
    <col min="4395" max="4395" width="10.625" style="1" customWidth="1"/>
    <col min="4396" max="4396" width="15.625" style="1" customWidth="1"/>
    <col min="4397" max="4398" width="2.625" style="1" customWidth="1"/>
    <col min="4399" max="4399" width="10.625" style="1" customWidth="1"/>
    <col min="4400" max="4400" width="15.625" style="1" customWidth="1"/>
    <col min="4401" max="4402" width="2.625" style="1" customWidth="1"/>
    <col min="4403" max="4403" width="10.625" style="1" customWidth="1"/>
    <col min="4404" max="4404" width="15.625" style="1" customWidth="1"/>
    <col min="4405" max="4406" width="2.625" style="1" customWidth="1"/>
    <col min="4407" max="4407" width="10.625" style="1" customWidth="1"/>
    <col min="4408" max="4408" width="15.625" style="1" customWidth="1"/>
    <col min="4409" max="4410" width="2.625" style="1" customWidth="1"/>
    <col min="4411" max="4411" width="10.625" style="1" customWidth="1"/>
    <col min="4412" max="4412" width="15.625" style="1" customWidth="1"/>
    <col min="4413" max="4414" width="2.625" style="1" customWidth="1"/>
    <col min="4415" max="4415" width="10.625" style="1" customWidth="1"/>
    <col min="4416" max="4416" width="15.625" style="1" customWidth="1"/>
    <col min="4417" max="4418" width="2.625" style="1" customWidth="1"/>
    <col min="4419" max="4419" width="10.625" style="1" customWidth="1"/>
    <col min="4420" max="4420" width="15.625" style="1" customWidth="1"/>
    <col min="4421" max="4422" width="2.625" style="1" customWidth="1"/>
    <col min="4423" max="4423" width="10.625" style="1" customWidth="1"/>
    <col min="4424" max="4424" width="17.125" style="1" bestFit="1" customWidth="1"/>
    <col min="4425" max="4426" width="2.625" style="1" customWidth="1"/>
    <col min="4427" max="4648" width="8.875" style="1"/>
    <col min="4649" max="4650" width="5.625" style="1" customWidth="1"/>
    <col min="4651" max="4651" width="10.625" style="1" customWidth="1"/>
    <col min="4652" max="4652" width="15.625" style="1" customWidth="1"/>
    <col min="4653" max="4654" width="2.625" style="1" customWidth="1"/>
    <col min="4655" max="4655" width="10.625" style="1" customWidth="1"/>
    <col min="4656" max="4656" width="15.625" style="1" customWidth="1"/>
    <col min="4657" max="4658" width="2.625" style="1" customWidth="1"/>
    <col min="4659" max="4659" width="10.625" style="1" customWidth="1"/>
    <col min="4660" max="4660" width="15.625" style="1" customWidth="1"/>
    <col min="4661" max="4662" width="2.625" style="1" customWidth="1"/>
    <col min="4663" max="4663" width="10.625" style="1" customWidth="1"/>
    <col min="4664" max="4664" width="15.625" style="1" customWidth="1"/>
    <col min="4665" max="4666" width="2.625" style="1" customWidth="1"/>
    <col min="4667" max="4667" width="10.625" style="1" customWidth="1"/>
    <col min="4668" max="4668" width="15.625" style="1" customWidth="1"/>
    <col min="4669" max="4670" width="2.625" style="1" customWidth="1"/>
    <col min="4671" max="4671" width="10.625" style="1" customWidth="1"/>
    <col min="4672" max="4672" width="15.625" style="1" customWidth="1"/>
    <col min="4673" max="4674" width="2.625" style="1" customWidth="1"/>
    <col min="4675" max="4675" width="10.625" style="1" customWidth="1"/>
    <col min="4676" max="4676" width="15.625" style="1" customWidth="1"/>
    <col min="4677" max="4678" width="2.625" style="1" customWidth="1"/>
    <col min="4679" max="4679" width="10.625" style="1" customWidth="1"/>
    <col min="4680" max="4680" width="17.125" style="1" bestFit="1" customWidth="1"/>
    <col min="4681" max="4682" width="2.625" style="1" customWidth="1"/>
    <col min="4683" max="4904" width="8.875" style="1"/>
    <col min="4905" max="4906" width="5.625" style="1" customWidth="1"/>
    <col min="4907" max="4907" width="10.625" style="1" customWidth="1"/>
    <col min="4908" max="4908" width="15.625" style="1" customWidth="1"/>
    <col min="4909" max="4910" width="2.625" style="1" customWidth="1"/>
    <col min="4911" max="4911" width="10.625" style="1" customWidth="1"/>
    <col min="4912" max="4912" width="15.625" style="1" customWidth="1"/>
    <col min="4913" max="4914" width="2.625" style="1" customWidth="1"/>
    <col min="4915" max="4915" width="10.625" style="1" customWidth="1"/>
    <col min="4916" max="4916" width="15.625" style="1" customWidth="1"/>
    <col min="4917" max="4918" width="2.625" style="1" customWidth="1"/>
    <col min="4919" max="4919" width="10.625" style="1" customWidth="1"/>
    <col min="4920" max="4920" width="15.625" style="1" customWidth="1"/>
    <col min="4921" max="4922" width="2.625" style="1" customWidth="1"/>
    <col min="4923" max="4923" width="10.625" style="1" customWidth="1"/>
    <col min="4924" max="4924" width="15.625" style="1" customWidth="1"/>
    <col min="4925" max="4926" width="2.625" style="1" customWidth="1"/>
    <col min="4927" max="4927" width="10.625" style="1" customWidth="1"/>
    <col min="4928" max="4928" width="15.625" style="1" customWidth="1"/>
    <col min="4929" max="4930" width="2.625" style="1" customWidth="1"/>
    <col min="4931" max="4931" width="10.625" style="1" customWidth="1"/>
    <col min="4932" max="4932" width="15.625" style="1" customWidth="1"/>
    <col min="4933" max="4934" width="2.625" style="1" customWidth="1"/>
    <col min="4935" max="4935" width="10.625" style="1" customWidth="1"/>
    <col min="4936" max="4936" width="17.125" style="1" bestFit="1" customWidth="1"/>
    <col min="4937" max="4938" width="2.625" style="1" customWidth="1"/>
    <col min="4939" max="5160" width="8.875" style="1"/>
    <col min="5161" max="5162" width="5.625" style="1" customWidth="1"/>
    <col min="5163" max="5163" width="10.625" style="1" customWidth="1"/>
    <col min="5164" max="5164" width="15.625" style="1" customWidth="1"/>
    <col min="5165" max="5166" width="2.625" style="1" customWidth="1"/>
    <col min="5167" max="5167" width="10.625" style="1" customWidth="1"/>
    <col min="5168" max="5168" width="15.625" style="1" customWidth="1"/>
    <col min="5169" max="5170" width="2.625" style="1" customWidth="1"/>
    <col min="5171" max="5171" width="10.625" style="1" customWidth="1"/>
    <col min="5172" max="5172" width="15.625" style="1" customWidth="1"/>
    <col min="5173" max="5174" width="2.625" style="1" customWidth="1"/>
    <col min="5175" max="5175" width="10.625" style="1" customWidth="1"/>
    <col min="5176" max="5176" width="15.625" style="1" customWidth="1"/>
    <col min="5177" max="5178" width="2.625" style="1" customWidth="1"/>
    <col min="5179" max="5179" width="10.625" style="1" customWidth="1"/>
    <col min="5180" max="5180" width="15.625" style="1" customWidth="1"/>
    <col min="5181" max="5182" width="2.625" style="1" customWidth="1"/>
    <col min="5183" max="5183" width="10.625" style="1" customWidth="1"/>
    <col min="5184" max="5184" width="15.625" style="1" customWidth="1"/>
    <col min="5185" max="5186" width="2.625" style="1" customWidth="1"/>
    <col min="5187" max="5187" width="10.625" style="1" customWidth="1"/>
    <col min="5188" max="5188" width="15.625" style="1" customWidth="1"/>
    <col min="5189" max="5190" width="2.625" style="1" customWidth="1"/>
    <col min="5191" max="5191" width="10.625" style="1" customWidth="1"/>
    <col min="5192" max="5192" width="17.125" style="1" bestFit="1" customWidth="1"/>
    <col min="5193" max="5194" width="2.625" style="1" customWidth="1"/>
    <col min="5195" max="5416" width="8.875" style="1"/>
    <col min="5417" max="5418" width="5.625" style="1" customWidth="1"/>
    <col min="5419" max="5419" width="10.625" style="1" customWidth="1"/>
    <col min="5420" max="5420" width="15.625" style="1" customWidth="1"/>
    <col min="5421" max="5422" width="2.625" style="1" customWidth="1"/>
    <col min="5423" max="5423" width="10.625" style="1" customWidth="1"/>
    <col min="5424" max="5424" width="15.625" style="1" customWidth="1"/>
    <col min="5425" max="5426" width="2.625" style="1" customWidth="1"/>
    <col min="5427" max="5427" width="10.625" style="1" customWidth="1"/>
    <col min="5428" max="5428" width="15.625" style="1" customWidth="1"/>
    <col min="5429" max="5430" width="2.625" style="1" customWidth="1"/>
    <col min="5431" max="5431" width="10.625" style="1" customWidth="1"/>
    <col min="5432" max="5432" width="15.625" style="1" customWidth="1"/>
    <col min="5433" max="5434" width="2.625" style="1" customWidth="1"/>
    <col min="5435" max="5435" width="10.625" style="1" customWidth="1"/>
    <col min="5436" max="5436" width="15.625" style="1" customWidth="1"/>
    <col min="5437" max="5438" width="2.625" style="1" customWidth="1"/>
    <col min="5439" max="5439" width="10.625" style="1" customWidth="1"/>
    <col min="5440" max="5440" width="15.625" style="1" customWidth="1"/>
    <col min="5441" max="5442" width="2.625" style="1" customWidth="1"/>
    <col min="5443" max="5443" width="10.625" style="1" customWidth="1"/>
    <col min="5444" max="5444" width="15.625" style="1" customWidth="1"/>
    <col min="5445" max="5446" width="2.625" style="1" customWidth="1"/>
    <col min="5447" max="5447" width="10.625" style="1" customWidth="1"/>
    <col min="5448" max="5448" width="17.125" style="1" bestFit="1" customWidth="1"/>
    <col min="5449" max="5450" width="2.625" style="1" customWidth="1"/>
    <col min="5451" max="5672" width="8.875" style="1"/>
    <col min="5673" max="5674" width="5.625" style="1" customWidth="1"/>
    <col min="5675" max="5675" width="10.625" style="1" customWidth="1"/>
    <col min="5676" max="5676" width="15.625" style="1" customWidth="1"/>
    <col min="5677" max="5678" width="2.625" style="1" customWidth="1"/>
    <col min="5679" max="5679" width="10.625" style="1" customWidth="1"/>
    <col min="5680" max="5680" width="15.625" style="1" customWidth="1"/>
    <col min="5681" max="5682" width="2.625" style="1" customWidth="1"/>
    <col min="5683" max="5683" width="10.625" style="1" customWidth="1"/>
    <col min="5684" max="5684" width="15.625" style="1" customWidth="1"/>
    <col min="5685" max="5686" width="2.625" style="1" customWidth="1"/>
    <col min="5687" max="5687" width="10.625" style="1" customWidth="1"/>
    <col min="5688" max="5688" width="15.625" style="1" customWidth="1"/>
    <col min="5689" max="5690" width="2.625" style="1" customWidth="1"/>
    <col min="5691" max="5691" width="10.625" style="1" customWidth="1"/>
    <col min="5692" max="5692" width="15.625" style="1" customWidth="1"/>
    <col min="5693" max="5694" width="2.625" style="1" customWidth="1"/>
    <col min="5695" max="5695" width="10.625" style="1" customWidth="1"/>
    <col min="5696" max="5696" width="15.625" style="1" customWidth="1"/>
    <col min="5697" max="5698" width="2.625" style="1" customWidth="1"/>
    <col min="5699" max="5699" width="10.625" style="1" customWidth="1"/>
    <col min="5700" max="5700" width="15.625" style="1" customWidth="1"/>
    <col min="5701" max="5702" width="2.625" style="1" customWidth="1"/>
    <col min="5703" max="5703" width="10.625" style="1" customWidth="1"/>
    <col min="5704" max="5704" width="17.125" style="1" bestFit="1" customWidth="1"/>
    <col min="5705" max="5706" width="2.625" style="1" customWidth="1"/>
    <col min="5707" max="5928" width="8.875" style="1"/>
    <col min="5929" max="5930" width="5.625" style="1" customWidth="1"/>
    <col min="5931" max="5931" width="10.625" style="1" customWidth="1"/>
    <col min="5932" max="5932" width="15.625" style="1" customWidth="1"/>
    <col min="5933" max="5934" width="2.625" style="1" customWidth="1"/>
    <col min="5935" max="5935" width="10.625" style="1" customWidth="1"/>
    <col min="5936" max="5936" width="15.625" style="1" customWidth="1"/>
    <col min="5937" max="5938" width="2.625" style="1" customWidth="1"/>
    <col min="5939" max="5939" width="10.625" style="1" customWidth="1"/>
    <col min="5940" max="5940" width="15.625" style="1" customWidth="1"/>
    <col min="5941" max="5942" width="2.625" style="1" customWidth="1"/>
    <col min="5943" max="5943" width="10.625" style="1" customWidth="1"/>
    <col min="5944" max="5944" width="15.625" style="1" customWidth="1"/>
    <col min="5945" max="5946" width="2.625" style="1" customWidth="1"/>
    <col min="5947" max="5947" width="10.625" style="1" customWidth="1"/>
    <col min="5948" max="5948" width="15.625" style="1" customWidth="1"/>
    <col min="5949" max="5950" width="2.625" style="1" customWidth="1"/>
    <col min="5951" max="5951" width="10.625" style="1" customWidth="1"/>
    <col min="5952" max="5952" width="15.625" style="1" customWidth="1"/>
    <col min="5953" max="5954" width="2.625" style="1" customWidth="1"/>
    <col min="5955" max="5955" width="10.625" style="1" customWidth="1"/>
    <col min="5956" max="5956" width="15.625" style="1" customWidth="1"/>
    <col min="5957" max="5958" width="2.625" style="1" customWidth="1"/>
    <col min="5959" max="5959" width="10.625" style="1" customWidth="1"/>
    <col min="5960" max="5960" width="17.125" style="1" bestFit="1" customWidth="1"/>
    <col min="5961" max="5962" width="2.625" style="1" customWidth="1"/>
    <col min="5963" max="6184" width="8.875" style="1"/>
    <col min="6185" max="6186" width="5.625" style="1" customWidth="1"/>
    <col min="6187" max="6187" width="10.625" style="1" customWidth="1"/>
    <col min="6188" max="6188" width="15.625" style="1" customWidth="1"/>
    <col min="6189" max="6190" width="2.625" style="1" customWidth="1"/>
    <col min="6191" max="6191" width="10.625" style="1" customWidth="1"/>
    <col min="6192" max="6192" width="15.625" style="1" customWidth="1"/>
    <col min="6193" max="6194" width="2.625" style="1" customWidth="1"/>
    <col min="6195" max="6195" width="10.625" style="1" customWidth="1"/>
    <col min="6196" max="6196" width="15.625" style="1" customWidth="1"/>
    <col min="6197" max="6198" width="2.625" style="1" customWidth="1"/>
    <col min="6199" max="6199" width="10.625" style="1" customWidth="1"/>
    <col min="6200" max="6200" width="15.625" style="1" customWidth="1"/>
    <col min="6201" max="6202" width="2.625" style="1" customWidth="1"/>
    <col min="6203" max="6203" width="10.625" style="1" customWidth="1"/>
    <col min="6204" max="6204" width="15.625" style="1" customWidth="1"/>
    <col min="6205" max="6206" width="2.625" style="1" customWidth="1"/>
    <col min="6207" max="6207" width="10.625" style="1" customWidth="1"/>
    <col min="6208" max="6208" width="15.625" style="1" customWidth="1"/>
    <col min="6209" max="6210" width="2.625" style="1" customWidth="1"/>
    <col min="6211" max="6211" width="10.625" style="1" customWidth="1"/>
    <col min="6212" max="6212" width="15.625" style="1" customWidth="1"/>
    <col min="6213" max="6214" width="2.625" style="1" customWidth="1"/>
    <col min="6215" max="6215" width="10.625" style="1" customWidth="1"/>
    <col min="6216" max="6216" width="17.125" style="1" bestFit="1" customWidth="1"/>
    <col min="6217" max="6218" width="2.625" style="1" customWidth="1"/>
    <col min="6219" max="6440" width="8.875" style="1"/>
    <col min="6441" max="6442" width="5.625" style="1" customWidth="1"/>
    <col min="6443" max="6443" width="10.625" style="1" customWidth="1"/>
    <col min="6444" max="6444" width="15.625" style="1" customWidth="1"/>
    <col min="6445" max="6446" width="2.625" style="1" customWidth="1"/>
    <col min="6447" max="6447" width="10.625" style="1" customWidth="1"/>
    <col min="6448" max="6448" width="15.625" style="1" customWidth="1"/>
    <col min="6449" max="6450" width="2.625" style="1" customWidth="1"/>
    <col min="6451" max="6451" width="10.625" style="1" customWidth="1"/>
    <col min="6452" max="6452" width="15.625" style="1" customWidth="1"/>
    <col min="6453" max="6454" width="2.625" style="1" customWidth="1"/>
    <col min="6455" max="6455" width="10.625" style="1" customWidth="1"/>
    <col min="6456" max="6456" width="15.625" style="1" customWidth="1"/>
    <col min="6457" max="6458" width="2.625" style="1" customWidth="1"/>
    <col min="6459" max="6459" width="10.625" style="1" customWidth="1"/>
    <col min="6460" max="6460" width="15.625" style="1" customWidth="1"/>
    <col min="6461" max="6462" width="2.625" style="1" customWidth="1"/>
    <col min="6463" max="6463" width="10.625" style="1" customWidth="1"/>
    <col min="6464" max="6464" width="15.625" style="1" customWidth="1"/>
    <col min="6465" max="6466" width="2.625" style="1" customWidth="1"/>
    <col min="6467" max="6467" width="10.625" style="1" customWidth="1"/>
    <col min="6468" max="6468" width="15.625" style="1" customWidth="1"/>
    <col min="6469" max="6470" width="2.625" style="1" customWidth="1"/>
    <col min="6471" max="6471" width="10.625" style="1" customWidth="1"/>
    <col min="6472" max="6472" width="17.125" style="1" bestFit="1" customWidth="1"/>
    <col min="6473" max="6474" width="2.625" style="1" customWidth="1"/>
    <col min="6475" max="6696" width="8.875" style="1"/>
    <col min="6697" max="6698" width="5.625" style="1" customWidth="1"/>
    <col min="6699" max="6699" width="10.625" style="1" customWidth="1"/>
    <col min="6700" max="6700" width="15.625" style="1" customWidth="1"/>
    <col min="6701" max="6702" width="2.625" style="1" customWidth="1"/>
    <col min="6703" max="6703" width="10.625" style="1" customWidth="1"/>
    <col min="6704" max="6704" width="15.625" style="1" customWidth="1"/>
    <col min="6705" max="6706" width="2.625" style="1" customWidth="1"/>
    <col min="6707" max="6707" width="10.625" style="1" customWidth="1"/>
    <col min="6708" max="6708" width="15.625" style="1" customWidth="1"/>
    <col min="6709" max="6710" width="2.625" style="1" customWidth="1"/>
    <col min="6711" max="6711" width="10.625" style="1" customWidth="1"/>
    <col min="6712" max="6712" width="15.625" style="1" customWidth="1"/>
    <col min="6713" max="6714" width="2.625" style="1" customWidth="1"/>
    <col min="6715" max="6715" width="10.625" style="1" customWidth="1"/>
    <col min="6716" max="6716" width="15.625" style="1" customWidth="1"/>
    <col min="6717" max="6718" width="2.625" style="1" customWidth="1"/>
    <col min="6719" max="6719" width="10.625" style="1" customWidth="1"/>
    <col min="6720" max="6720" width="15.625" style="1" customWidth="1"/>
    <col min="6721" max="6722" width="2.625" style="1" customWidth="1"/>
    <col min="6723" max="6723" width="10.625" style="1" customWidth="1"/>
    <col min="6724" max="6724" width="15.625" style="1" customWidth="1"/>
    <col min="6725" max="6726" width="2.625" style="1" customWidth="1"/>
    <col min="6727" max="6727" width="10.625" style="1" customWidth="1"/>
    <col min="6728" max="6728" width="17.125" style="1" bestFit="1" customWidth="1"/>
    <col min="6729" max="6730" width="2.625" style="1" customWidth="1"/>
    <col min="6731" max="6952" width="8.875" style="1"/>
    <col min="6953" max="6954" width="5.625" style="1" customWidth="1"/>
    <col min="6955" max="6955" width="10.625" style="1" customWidth="1"/>
    <col min="6956" max="6956" width="15.625" style="1" customWidth="1"/>
    <col min="6957" max="6958" width="2.625" style="1" customWidth="1"/>
    <col min="6959" max="6959" width="10.625" style="1" customWidth="1"/>
    <col min="6960" max="6960" width="15.625" style="1" customWidth="1"/>
    <col min="6961" max="6962" width="2.625" style="1" customWidth="1"/>
    <col min="6963" max="6963" width="10.625" style="1" customWidth="1"/>
    <col min="6964" max="6964" width="15.625" style="1" customWidth="1"/>
    <col min="6965" max="6966" width="2.625" style="1" customWidth="1"/>
    <col min="6967" max="6967" width="10.625" style="1" customWidth="1"/>
    <col min="6968" max="6968" width="15.625" style="1" customWidth="1"/>
    <col min="6969" max="6970" width="2.625" style="1" customWidth="1"/>
    <col min="6971" max="6971" width="10.625" style="1" customWidth="1"/>
    <col min="6972" max="6972" width="15.625" style="1" customWidth="1"/>
    <col min="6973" max="6974" width="2.625" style="1" customWidth="1"/>
    <col min="6975" max="6975" width="10.625" style="1" customWidth="1"/>
    <col min="6976" max="6976" width="15.625" style="1" customWidth="1"/>
    <col min="6977" max="6978" width="2.625" style="1" customWidth="1"/>
    <col min="6979" max="6979" width="10.625" style="1" customWidth="1"/>
    <col min="6980" max="6980" width="15.625" style="1" customWidth="1"/>
    <col min="6981" max="6982" width="2.625" style="1" customWidth="1"/>
    <col min="6983" max="6983" width="10.625" style="1" customWidth="1"/>
    <col min="6984" max="6984" width="17.125" style="1" bestFit="1" customWidth="1"/>
    <col min="6985" max="6986" width="2.625" style="1" customWidth="1"/>
    <col min="6987" max="7208" width="8.875" style="1"/>
    <col min="7209" max="7210" width="5.625" style="1" customWidth="1"/>
    <col min="7211" max="7211" width="10.625" style="1" customWidth="1"/>
    <col min="7212" max="7212" width="15.625" style="1" customWidth="1"/>
    <col min="7213" max="7214" width="2.625" style="1" customWidth="1"/>
    <col min="7215" max="7215" width="10.625" style="1" customWidth="1"/>
    <col min="7216" max="7216" width="15.625" style="1" customWidth="1"/>
    <col min="7217" max="7218" width="2.625" style="1" customWidth="1"/>
    <col min="7219" max="7219" width="10.625" style="1" customWidth="1"/>
    <col min="7220" max="7220" width="15.625" style="1" customWidth="1"/>
    <col min="7221" max="7222" width="2.625" style="1" customWidth="1"/>
    <col min="7223" max="7223" width="10.625" style="1" customWidth="1"/>
    <col min="7224" max="7224" width="15.625" style="1" customWidth="1"/>
    <col min="7225" max="7226" width="2.625" style="1" customWidth="1"/>
    <col min="7227" max="7227" width="10.625" style="1" customWidth="1"/>
    <col min="7228" max="7228" width="15.625" style="1" customWidth="1"/>
    <col min="7229" max="7230" width="2.625" style="1" customWidth="1"/>
    <col min="7231" max="7231" width="10.625" style="1" customWidth="1"/>
    <col min="7232" max="7232" width="15.625" style="1" customWidth="1"/>
    <col min="7233" max="7234" width="2.625" style="1" customWidth="1"/>
    <col min="7235" max="7235" width="10.625" style="1" customWidth="1"/>
    <col min="7236" max="7236" width="15.625" style="1" customWidth="1"/>
    <col min="7237" max="7238" width="2.625" style="1" customWidth="1"/>
    <col min="7239" max="7239" width="10.625" style="1" customWidth="1"/>
    <col min="7240" max="7240" width="17.125" style="1" bestFit="1" customWidth="1"/>
    <col min="7241" max="7242" width="2.625" style="1" customWidth="1"/>
    <col min="7243" max="7464" width="8.875" style="1"/>
    <col min="7465" max="7466" width="5.625" style="1" customWidth="1"/>
    <col min="7467" max="7467" width="10.625" style="1" customWidth="1"/>
    <col min="7468" max="7468" width="15.625" style="1" customWidth="1"/>
    <col min="7469" max="7470" width="2.625" style="1" customWidth="1"/>
    <col min="7471" max="7471" width="10.625" style="1" customWidth="1"/>
    <col min="7472" max="7472" width="15.625" style="1" customWidth="1"/>
    <col min="7473" max="7474" width="2.625" style="1" customWidth="1"/>
    <col min="7475" max="7475" width="10.625" style="1" customWidth="1"/>
    <col min="7476" max="7476" width="15.625" style="1" customWidth="1"/>
    <col min="7477" max="7478" width="2.625" style="1" customWidth="1"/>
    <col min="7479" max="7479" width="10.625" style="1" customWidth="1"/>
    <col min="7480" max="7480" width="15.625" style="1" customWidth="1"/>
    <col min="7481" max="7482" width="2.625" style="1" customWidth="1"/>
    <col min="7483" max="7483" width="10.625" style="1" customWidth="1"/>
    <col min="7484" max="7484" width="15.625" style="1" customWidth="1"/>
    <col min="7485" max="7486" width="2.625" style="1" customWidth="1"/>
    <col min="7487" max="7487" width="10.625" style="1" customWidth="1"/>
    <col min="7488" max="7488" width="15.625" style="1" customWidth="1"/>
    <col min="7489" max="7490" width="2.625" style="1" customWidth="1"/>
    <col min="7491" max="7491" width="10.625" style="1" customWidth="1"/>
    <col min="7492" max="7492" width="15.625" style="1" customWidth="1"/>
    <col min="7493" max="7494" width="2.625" style="1" customWidth="1"/>
    <col min="7495" max="7495" width="10.625" style="1" customWidth="1"/>
    <col min="7496" max="7496" width="17.125" style="1" bestFit="1" customWidth="1"/>
    <col min="7497" max="7498" width="2.625" style="1" customWidth="1"/>
    <col min="7499" max="7720" width="8.875" style="1"/>
    <col min="7721" max="7722" width="5.625" style="1" customWidth="1"/>
    <col min="7723" max="7723" width="10.625" style="1" customWidth="1"/>
    <col min="7724" max="7724" width="15.625" style="1" customWidth="1"/>
    <col min="7725" max="7726" width="2.625" style="1" customWidth="1"/>
    <col min="7727" max="7727" width="10.625" style="1" customWidth="1"/>
    <col min="7728" max="7728" width="15.625" style="1" customWidth="1"/>
    <col min="7729" max="7730" width="2.625" style="1" customWidth="1"/>
    <col min="7731" max="7731" width="10.625" style="1" customWidth="1"/>
    <col min="7732" max="7732" width="15.625" style="1" customWidth="1"/>
    <col min="7733" max="7734" width="2.625" style="1" customWidth="1"/>
    <col min="7735" max="7735" width="10.625" style="1" customWidth="1"/>
    <col min="7736" max="7736" width="15.625" style="1" customWidth="1"/>
    <col min="7737" max="7738" width="2.625" style="1" customWidth="1"/>
    <col min="7739" max="7739" width="10.625" style="1" customWidth="1"/>
    <col min="7740" max="7740" width="15.625" style="1" customWidth="1"/>
    <col min="7741" max="7742" width="2.625" style="1" customWidth="1"/>
    <col min="7743" max="7743" width="10.625" style="1" customWidth="1"/>
    <col min="7744" max="7744" width="15.625" style="1" customWidth="1"/>
    <col min="7745" max="7746" width="2.625" style="1" customWidth="1"/>
    <col min="7747" max="7747" width="10.625" style="1" customWidth="1"/>
    <col min="7748" max="7748" width="15.625" style="1" customWidth="1"/>
    <col min="7749" max="7750" width="2.625" style="1" customWidth="1"/>
    <col min="7751" max="7751" width="10.625" style="1" customWidth="1"/>
    <col min="7752" max="7752" width="17.125" style="1" bestFit="1" customWidth="1"/>
    <col min="7753" max="7754" width="2.625" style="1" customWidth="1"/>
    <col min="7755" max="7976" width="8.875" style="1"/>
    <col min="7977" max="7978" width="5.625" style="1" customWidth="1"/>
    <col min="7979" max="7979" width="10.625" style="1" customWidth="1"/>
    <col min="7980" max="7980" width="15.625" style="1" customWidth="1"/>
    <col min="7981" max="7982" width="2.625" style="1" customWidth="1"/>
    <col min="7983" max="7983" width="10.625" style="1" customWidth="1"/>
    <col min="7984" max="7984" width="15.625" style="1" customWidth="1"/>
    <col min="7985" max="7986" width="2.625" style="1" customWidth="1"/>
    <col min="7987" max="7987" width="10.625" style="1" customWidth="1"/>
    <col min="7988" max="7988" width="15.625" style="1" customWidth="1"/>
    <col min="7989" max="7990" width="2.625" style="1" customWidth="1"/>
    <col min="7991" max="7991" width="10.625" style="1" customWidth="1"/>
    <col min="7992" max="7992" width="15.625" style="1" customWidth="1"/>
    <col min="7993" max="7994" width="2.625" style="1" customWidth="1"/>
    <col min="7995" max="7995" width="10.625" style="1" customWidth="1"/>
    <col min="7996" max="7996" width="15.625" style="1" customWidth="1"/>
    <col min="7997" max="7998" width="2.625" style="1" customWidth="1"/>
    <col min="7999" max="7999" width="10.625" style="1" customWidth="1"/>
    <col min="8000" max="8000" width="15.625" style="1" customWidth="1"/>
    <col min="8001" max="8002" width="2.625" style="1" customWidth="1"/>
    <col min="8003" max="8003" width="10.625" style="1" customWidth="1"/>
    <col min="8004" max="8004" width="15.625" style="1" customWidth="1"/>
    <col min="8005" max="8006" width="2.625" style="1" customWidth="1"/>
    <col min="8007" max="8007" width="10.625" style="1" customWidth="1"/>
    <col min="8008" max="8008" width="17.125" style="1" bestFit="1" customWidth="1"/>
    <col min="8009" max="8010" width="2.625" style="1" customWidth="1"/>
    <col min="8011" max="8232" width="8.875" style="1"/>
    <col min="8233" max="8234" width="5.625" style="1" customWidth="1"/>
    <col min="8235" max="8235" width="10.625" style="1" customWidth="1"/>
    <col min="8236" max="8236" width="15.625" style="1" customWidth="1"/>
    <col min="8237" max="8238" width="2.625" style="1" customWidth="1"/>
    <col min="8239" max="8239" width="10.625" style="1" customWidth="1"/>
    <col min="8240" max="8240" width="15.625" style="1" customWidth="1"/>
    <col min="8241" max="8242" width="2.625" style="1" customWidth="1"/>
    <col min="8243" max="8243" width="10.625" style="1" customWidth="1"/>
    <col min="8244" max="8244" width="15.625" style="1" customWidth="1"/>
    <col min="8245" max="8246" width="2.625" style="1" customWidth="1"/>
    <col min="8247" max="8247" width="10.625" style="1" customWidth="1"/>
    <col min="8248" max="8248" width="15.625" style="1" customWidth="1"/>
    <col min="8249" max="8250" width="2.625" style="1" customWidth="1"/>
    <col min="8251" max="8251" width="10.625" style="1" customWidth="1"/>
    <col min="8252" max="8252" width="15.625" style="1" customWidth="1"/>
    <col min="8253" max="8254" width="2.625" style="1" customWidth="1"/>
    <col min="8255" max="8255" width="10.625" style="1" customWidth="1"/>
    <col min="8256" max="8256" width="15.625" style="1" customWidth="1"/>
    <col min="8257" max="8258" width="2.625" style="1" customWidth="1"/>
    <col min="8259" max="8259" width="10.625" style="1" customWidth="1"/>
    <col min="8260" max="8260" width="15.625" style="1" customWidth="1"/>
    <col min="8261" max="8262" width="2.625" style="1" customWidth="1"/>
    <col min="8263" max="8263" width="10.625" style="1" customWidth="1"/>
    <col min="8264" max="8264" width="17.125" style="1" bestFit="1" customWidth="1"/>
    <col min="8265" max="8266" width="2.625" style="1" customWidth="1"/>
    <col min="8267" max="8488" width="8.875" style="1"/>
    <col min="8489" max="8490" width="5.625" style="1" customWidth="1"/>
    <col min="8491" max="8491" width="10.625" style="1" customWidth="1"/>
    <col min="8492" max="8492" width="15.625" style="1" customWidth="1"/>
    <col min="8493" max="8494" width="2.625" style="1" customWidth="1"/>
    <col min="8495" max="8495" width="10.625" style="1" customWidth="1"/>
    <col min="8496" max="8496" width="15.625" style="1" customWidth="1"/>
    <col min="8497" max="8498" width="2.625" style="1" customWidth="1"/>
    <col min="8499" max="8499" width="10.625" style="1" customWidth="1"/>
    <col min="8500" max="8500" width="15.625" style="1" customWidth="1"/>
    <col min="8501" max="8502" width="2.625" style="1" customWidth="1"/>
    <col min="8503" max="8503" width="10.625" style="1" customWidth="1"/>
    <col min="8504" max="8504" width="15.625" style="1" customWidth="1"/>
    <col min="8505" max="8506" width="2.625" style="1" customWidth="1"/>
    <col min="8507" max="8507" width="10.625" style="1" customWidth="1"/>
    <col min="8508" max="8508" width="15.625" style="1" customWidth="1"/>
    <col min="8509" max="8510" width="2.625" style="1" customWidth="1"/>
    <col min="8511" max="8511" width="10.625" style="1" customWidth="1"/>
    <col min="8512" max="8512" width="15.625" style="1" customWidth="1"/>
    <col min="8513" max="8514" width="2.625" style="1" customWidth="1"/>
    <col min="8515" max="8515" width="10.625" style="1" customWidth="1"/>
    <col min="8516" max="8516" width="15.625" style="1" customWidth="1"/>
    <col min="8517" max="8518" width="2.625" style="1" customWidth="1"/>
    <col min="8519" max="8519" width="10.625" style="1" customWidth="1"/>
    <col min="8520" max="8520" width="17.125" style="1" bestFit="1" customWidth="1"/>
    <col min="8521" max="8522" width="2.625" style="1" customWidth="1"/>
    <col min="8523" max="8744" width="8.875" style="1"/>
    <col min="8745" max="8746" width="5.625" style="1" customWidth="1"/>
    <col min="8747" max="8747" width="10.625" style="1" customWidth="1"/>
    <col min="8748" max="8748" width="15.625" style="1" customWidth="1"/>
    <col min="8749" max="8750" width="2.625" style="1" customWidth="1"/>
    <col min="8751" max="8751" width="10.625" style="1" customWidth="1"/>
    <col min="8752" max="8752" width="15.625" style="1" customWidth="1"/>
    <col min="8753" max="8754" width="2.625" style="1" customWidth="1"/>
    <col min="8755" max="8755" width="10.625" style="1" customWidth="1"/>
    <col min="8756" max="8756" width="15.625" style="1" customWidth="1"/>
    <col min="8757" max="8758" width="2.625" style="1" customWidth="1"/>
    <col min="8759" max="8759" width="10.625" style="1" customWidth="1"/>
    <col min="8760" max="8760" width="15.625" style="1" customWidth="1"/>
    <col min="8761" max="8762" width="2.625" style="1" customWidth="1"/>
    <col min="8763" max="8763" width="10.625" style="1" customWidth="1"/>
    <col min="8764" max="8764" width="15.625" style="1" customWidth="1"/>
    <col min="8765" max="8766" width="2.625" style="1" customWidth="1"/>
    <col min="8767" max="8767" width="10.625" style="1" customWidth="1"/>
    <col min="8768" max="8768" width="15.625" style="1" customWidth="1"/>
    <col min="8769" max="8770" width="2.625" style="1" customWidth="1"/>
    <col min="8771" max="8771" width="10.625" style="1" customWidth="1"/>
    <col min="8772" max="8772" width="15.625" style="1" customWidth="1"/>
    <col min="8773" max="8774" width="2.625" style="1" customWidth="1"/>
    <col min="8775" max="8775" width="10.625" style="1" customWidth="1"/>
    <col min="8776" max="8776" width="17.125" style="1" bestFit="1" customWidth="1"/>
    <col min="8777" max="8778" width="2.625" style="1" customWidth="1"/>
    <col min="8779" max="9000" width="8.875" style="1"/>
    <col min="9001" max="9002" width="5.625" style="1" customWidth="1"/>
    <col min="9003" max="9003" width="10.625" style="1" customWidth="1"/>
    <col min="9004" max="9004" width="15.625" style="1" customWidth="1"/>
    <col min="9005" max="9006" width="2.625" style="1" customWidth="1"/>
    <col min="9007" max="9007" width="10.625" style="1" customWidth="1"/>
    <col min="9008" max="9008" width="15.625" style="1" customWidth="1"/>
    <col min="9009" max="9010" width="2.625" style="1" customWidth="1"/>
    <col min="9011" max="9011" width="10.625" style="1" customWidth="1"/>
    <col min="9012" max="9012" width="15.625" style="1" customWidth="1"/>
    <col min="9013" max="9014" width="2.625" style="1" customWidth="1"/>
    <col min="9015" max="9015" width="10.625" style="1" customWidth="1"/>
    <col min="9016" max="9016" width="15.625" style="1" customWidth="1"/>
    <col min="9017" max="9018" width="2.625" style="1" customWidth="1"/>
    <col min="9019" max="9019" width="10.625" style="1" customWidth="1"/>
    <col min="9020" max="9020" width="15.625" style="1" customWidth="1"/>
    <col min="9021" max="9022" width="2.625" style="1" customWidth="1"/>
    <col min="9023" max="9023" width="10.625" style="1" customWidth="1"/>
    <col min="9024" max="9024" width="15.625" style="1" customWidth="1"/>
    <col min="9025" max="9026" width="2.625" style="1" customWidth="1"/>
    <col min="9027" max="9027" width="10.625" style="1" customWidth="1"/>
    <col min="9028" max="9028" width="15.625" style="1" customWidth="1"/>
    <col min="9029" max="9030" width="2.625" style="1" customWidth="1"/>
    <col min="9031" max="9031" width="10.625" style="1" customWidth="1"/>
    <col min="9032" max="9032" width="17.125" style="1" bestFit="1" customWidth="1"/>
    <col min="9033" max="9034" width="2.625" style="1" customWidth="1"/>
    <col min="9035" max="9256" width="8.875" style="1"/>
    <col min="9257" max="9258" width="5.625" style="1" customWidth="1"/>
    <col min="9259" max="9259" width="10.625" style="1" customWidth="1"/>
    <col min="9260" max="9260" width="15.625" style="1" customWidth="1"/>
    <col min="9261" max="9262" width="2.625" style="1" customWidth="1"/>
    <col min="9263" max="9263" width="10.625" style="1" customWidth="1"/>
    <col min="9264" max="9264" width="15.625" style="1" customWidth="1"/>
    <col min="9265" max="9266" width="2.625" style="1" customWidth="1"/>
    <col min="9267" max="9267" width="10.625" style="1" customWidth="1"/>
    <col min="9268" max="9268" width="15.625" style="1" customWidth="1"/>
    <col min="9269" max="9270" width="2.625" style="1" customWidth="1"/>
    <col min="9271" max="9271" width="10.625" style="1" customWidth="1"/>
    <col min="9272" max="9272" width="15.625" style="1" customWidth="1"/>
    <col min="9273" max="9274" width="2.625" style="1" customWidth="1"/>
    <col min="9275" max="9275" width="10.625" style="1" customWidth="1"/>
    <col min="9276" max="9276" width="15.625" style="1" customWidth="1"/>
    <col min="9277" max="9278" width="2.625" style="1" customWidth="1"/>
    <col min="9279" max="9279" width="10.625" style="1" customWidth="1"/>
    <col min="9280" max="9280" width="15.625" style="1" customWidth="1"/>
    <col min="9281" max="9282" width="2.625" style="1" customWidth="1"/>
    <col min="9283" max="9283" width="10.625" style="1" customWidth="1"/>
    <col min="9284" max="9284" width="15.625" style="1" customWidth="1"/>
    <col min="9285" max="9286" width="2.625" style="1" customWidth="1"/>
    <col min="9287" max="9287" width="10.625" style="1" customWidth="1"/>
    <col min="9288" max="9288" width="17.125" style="1" bestFit="1" customWidth="1"/>
    <col min="9289" max="9290" width="2.625" style="1" customWidth="1"/>
    <col min="9291" max="9512" width="8.875" style="1"/>
    <col min="9513" max="9514" width="5.625" style="1" customWidth="1"/>
    <col min="9515" max="9515" width="10.625" style="1" customWidth="1"/>
    <col min="9516" max="9516" width="15.625" style="1" customWidth="1"/>
    <col min="9517" max="9518" width="2.625" style="1" customWidth="1"/>
    <col min="9519" max="9519" width="10.625" style="1" customWidth="1"/>
    <col min="9520" max="9520" width="15.625" style="1" customWidth="1"/>
    <col min="9521" max="9522" width="2.625" style="1" customWidth="1"/>
    <col min="9523" max="9523" width="10.625" style="1" customWidth="1"/>
    <col min="9524" max="9524" width="15.625" style="1" customWidth="1"/>
    <col min="9525" max="9526" width="2.625" style="1" customWidth="1"/>
    <col min="9527" max="9527" width="10.625" style="1" customWidth="1"/>
    <col min="9528" max="9528" width="15.625" style="1" customWidth="1"/>
    <col min="9529" max="9530" width="2.625" style="1" customWidth="1"/>
    <col min="9531" max="9531" width="10.625" style="1" customWidth="1"/>
    <col min="9532" max="9532" width="15.625" style="1" customWidth="1"/>
    <col min="9533" max="9534" width="2.625" style="1" customWidth="1"/>
    <col min="9535" max="9535" width="10.625" style="1" customWidth="1"/>
    <col min="9536" max="9536" width="15.625" style="1" customWidth="1"/>
    <col min="9537" max="9538" width="2.625" style="1" customWidth="1"/>
    <col min="9539" max="9539" width="10.625" style="1" customWidth="1"/>
    <col min="9540" max="9540" width="15.625" style="1" customWidth="1"/>
    <col min="9541" max="9542" width="2.625" style="1" customWidth="1"/>
    <col min="9543" max="9543" width="10.625" style="1" customWidth="1"/>
    <col min="9544" max="9544" width="17.125" style="1" bestFit="1" customWidth="1"/>
    <col min="9545" max="9546" width="2.625" style="1" customWidth="1"/>
    <col min="9547" max="9768" width="8.875" style="1"/>
    <col min="9769" max="9770" width="5.625" style="1" customWidth="1"/>
    <col min="9771" max="9771" width="10.625" style="1" customWidth="1"/>
    <col min="9772" max="9772" width="15.625" style="1" customWidth="1"/>
    <col min="9773" max="9774" width="2.625" style="1" customWidth="1"/>
    <col min="9775" max="9775" width="10.625" style="1" customWidth="1"/>
    <col min="9776" max="9776" width="15.625" style="1" customWidth="1"/>
    <col min="9777" max="9778" width="2.625" style="1" customWidth="1"/>
    <col min="9779" max="9779" width="10.625" style="1" customWidth="1"/>
    <col min="9780" max="9780" width="15.625" style="1" customWidth="1"/>
    <col min="9781" max="9782" width="2.625" style="1" customWidth="1"/>
    <col min="9783" max="9783" width="10.625" style="1" customWidth="1"/>
    <col min="9784" max="9784" width="15.625" style="1" customWidth="1"/>
    <col min="9785" max="9786" width="2.625" style="1" customWidth="1"/>
    <col min="9787" max="9787" width="10.625" style="1" customWidth="1"/>
    <col min="9788" max="9788" width="15.625" style="1" customWidth="1"/>
    <col min="9789" max="9790" width="2.625" style="1" customWidth="1"/>
    <col min="9791" max="9791" width="10.625" style="1" customWidth="1"/>
    <col min="9792" max="9792" width="15.625" style="1" customWidth="1"/>
    <col min="9793" max="9794" width="2.625" style="1" customWidth="1"/>
    <col min="9795" max="9795" width="10.625" style="1" customWidth="1"/>
    <col min="9796" max="9796" width="15.625" style="1" customWidth="1"/>
    <col min="9797" max="9798" width="2.625" style="1" customWidth="1"/>
    <col min="9799" max="9799" width="10.625" style="1" customWidth="1"/>
    <col min="9800" max="9800" width="17.125" style="1" bestFit="1" customWidth="1"/>
    <col min="9801" max="9802" width="2.625" style="1" customWidth="1"/>
    <col min="9803" max="10024" width="8.875" style="1"/>
    <col min="10025" max="10026" width="5.625" style="1" customWidth="1"/>
    <col min="10027" max="10027" width="10.625" style="1" customWidth="1"/>
    <col min="10028" max="10028" width="15.625" style="1" customWidth="1"/>
    <col min="10029" max="10030" width="2.625" style="1" customWidth="1"/>
    <col min="10031" max="10031" width="10.625" style="1" customWidth="1"/>
    <col min="10032" max="10032" width="15.625" style="1" customWidth="1"/>
    <col min="10033" max="10034" width="2.625" style="1" customWidth="1"/>
    <col min="10035" max="10035" width="10.625" style="1" customWidth="1"/>
    <col min="10036" max="10036" width="15.625" style="1" customWidth="1"/>
    <col min="10037" max="10038" width="2.625" style="1" customWidth="1"/>
    <col min="10039" max="10039" width="10.625" style="1" customWidth="1"/>
    <col min="10040" max="10040" width="15.625" style="1" customWidth="1"/>
    <col min="10041" max="10042" width="2.625" style="1" customWidth="1"/>
    <col min="10043" max="10043" width="10.625" style="1" customWidth="1"/>
    <col min="10044" max="10044" width="15.625" style="1" customWidth="1"/>
    <col min="10045" max="10046" width="2.625" style="1" customWidth="1"/>
    <col min="10047" max="10047" width="10.625" style="1" customWidth="1"/>
    <col min="10048" max="10048" width="15.625" style="1" customWidth="1"/>
    <col min="10049" max="10050" width="2.625" style="1" customWidth="1"/>
    <col min="10051" max="10051" width="10.625" style="1" customWidth="1"/>
    <col min="10052" max="10052" width="15.625" style="1" customWidth="1"/>
    <col min="10053" max="10054" width="2.625" style="1" customWidth="1"/>
    <col min="10055" max="10055" width="10.625" style="1" customWidth="1"/>
    <col min="10056" max="10056" width="17.125" style="1" bestFit="1" customWidth="1"/>
    <col min="10057" max="10058" width="2.625" style="1" customWidth="1"/>
    <col min="10059" max="10280" width="8.875" style="1"/>
    <col min="10281" max="10282" width="5.625" style="1" customWidth="1"/>
    <col min="10283" max="10283" width="10.625" style="1" customWidth="1"/>
    <col min="10284" max="10284" width="15.625" style="1" customWidth="1"/>
    <col min="10285" max="10286" width="2.625" style="1" customWidth="1"/>
    <col min="10287" max="10287" width="10.625" style="1" customWidth="1"/>
    <col min="10288" max="10288" width="15.625" style="1" customWidth="1"/>
    <col min="10289" max="10290" width="2.625" style="1" customWidth="1"/>
    <col min="10291" max="10291" width="10.625" style="1" customWidth="1"/>
    <col min="10292" max="10292" width="15.625" style="1" customWidth="1"/>
    <col min="10293" max="10294" width="2.625" style="1" customWidth="1"/>
    <col min="10295" max="10295" width="10.625" style="1" customWidth="1"/>
    <col min="10296" max="10296" width="15.625" style="1" customWidth="1"/>
    <col min="10297" max="10298" width="2.625" style="1" customWidth="1"/>
    <col min="10299" max="10299" width="10.625" style="1" customWidth="1"/>
    <col min="10300" max="10300" width="15.625" style="1" customWidth="1"/>
    <col min="10301" max="10302" width="2.625" style="1" customWidth="1"/>
    <col min="10303" max="10303" width="10.625" style="1" customWidth="1"/>
    <col min="10304" max="10304" width="15.625" style="1" customWidth="1"/>
    <col min="10305" max="10306" width="2.625" style="1" customWidth="1"/>
    <col min="10307" max="10307" width="10.625" style="1" customWidth="1"/>
    <col min="10308" max="10308" width="15.625" style="1" customWidth="1"/>
    <col min="10309" max="10310" width="2.625" style="1" customWidth="1"/>
    <col min="10311" max="10311" width="10.625" style="1" customWidth="1"/>
    <col min="10312" max="10312" width="17.125" style="1" bestFit="1" customWidth="1"/>
    <col min="10313" max="10314" width="2.625" style="1" customWidth="1"/>
    <col min="10315" max="10536" width="8.875" style="1"/>
    <col min="10537" max="10538" width="5.625" style="1" customWidth="1"/>
    <col min="10539" max="10539" width="10.625" style="1" customWidth="1"/>
    <col min="10540" max="10540" width="15.625" style="1" customWidth="1"/>
    <col min="10541" max="10542" width="2.625" style="1" customWidth="1"/>
    <col min="10543" max="10543" width="10.625" style="1" customWidth="1"/>
    <col min="10544" max="10544" width="15.625" style="1" customWidth="1"/>
    <col min="10545" max="10546" width="2.625" style="1" customWidth="1"/>
    <col min="10547" max="10547" width="10.625" style="1" customWidth="1"/>
    <col min="10548" max="10548" width="15.625" style="1" customWidth="1"/>
    <col min="10549" max="10550" width="2.625" style="1" customWidth="1"/>
    <col min="10551" max="10551" width="10.625" style="1" customWidth="1"/>
    <col min="10552" max="10552" width="15.625" style="1" customWidth="1"/>
    <col min="10553" max="10554" width="2.625" style="1" customWidth="1"/>
    <col min="10555" max="10555" width="10.625" style="1" customWidth="1"/>
    <col min="10556" max="10556" width="15.625" style="1" customWidth="1"/>
    <col min="10557" max="10558" width="2.625" style="1" customWidth="1"/>
    <col min="10559" max="10559" width="10.625" style="1" customWidth="1"/>
    <col min="10560" max="10560" width="15.625" style="1" customWidth="1"/>
    <col min="10561" max="10562" width="2.625" style="1" customWidth="1"/>
    <col min="10563" max="10563" width="10.625" style="1" customWidth="1"/>
    <col min="10564" max="10564" width="15.625" style="1" customWidth="1"/>
    <col min="10565" max="10566" width="2.625" style="1" customWidth="1"/>
    <col min="10567" max="10567" width="10.625" style="1" customWidth="1"/>
    <col min="10568" max="10568" width="17.125" style="1" bestFit="1" customWidth="1"/>
    <col min="10569" max="10570" width="2.625" style="1" customWidth="1"/>
    <col min="10571" max="10792" width="8.875" style="1"/>
    <col min="10793" max="10794" width="5.625" style="1" customWidth="1"/>
    <col min="10795" max="10795" width="10.625" style="1" customWidth="1"/>
    <col min="10796" max="10796" width="15.625" style="1" customWidth="1"/>
    <col min="10797" max="10798" width="2.625" style="1" customWidth="1"/>
    <col min="10799" max="10799" width="10.625" style="1" customWidth="1"/>
    <col min="10800" max="10800" width="15.625" style="1" customWidth="1"/>
    <col min="10801" max="10802" width="2.625" style="1" customWidth="1"/>
    <col min="10803" max="10803" width="10.625" style="1" customWidth="1"/>
    <col min="10804" max="10804" width="15.625" style="1" customWidth="1"/>
    <col min="10805" max="10806" width="2.625" style="1" customWidth="1"/>
    <col min="10807" max="10807" width="10.625" style="1" customWidth="1"/>
    <col min="10808" max="10808" width="15.625" style="1" customWidth="1"/>
    <col min="10809" max="10810" width="2.625" style="1" customWidth="1"/>
    <col min="10811" max="10811" width="10.625" style="1" customWidth="1"/>
    <col min="10812" max="10812" width="15.625" style="1" customWidth="1"/>
    <col min="10813" max="10814" width="2.625" style="1" customWidth="1"/>
    <col min="10815" max="10815" width="10.625" style="1" customWidth="1"/>
    <col min="10816" max="10816" width="15.625" style="1" customWidth="1"/>
    <col min="10817" max="10818" width="2.625" style="1" customWidth="1"/>
    <col min="10819" max="10819" width="10.625" style="1" customWidth="1"/>
    <col min="10820" max="10820" width="15.625" style="1" customWidth="1"/>
    <col min="10821" max="10822" width="2.625" style="1" customWidth="1"/>
    <col min="10823" max="10823" width="10.625" style="1" customWidth="1"/>
    <col min="10824" max="10824" width="17.125" style="1" bestFit="1" customWidth="1"/>
    <col min="10825" max="10826" width="2.625" style="1" customWidth="1"/>
    <col min="10827" max="11048" width="8.875" style="1"/>
    <col min="11049" max="11050" width="5.625" style="1" customWidth="1"/>
    <col min="11051" max="11051" width="10.625" style="1" customWidth="1"/>
    <col min="11052" max="11052" width="15.625" style="1" customWidth="1"/>
    <col min="11053" max="11054" width="2.625" style="1" customWidth="1"/>
    <col min="11055" max="11055" width="10.625" style="1" customWidth="1"/>
    <col min="11056" max="11056" width="15.625" style="1" customWidth="1"/>
    <col min="11057" max="11058" width="2.625" style="1" customWidth="1"/>
    <col min="11059" max="11059" width="10.625" style="1" customWidth="1"/>
    <col min="11060" max="11060" width="15.625" style="1" customWidth="1"/>
    <col min="11061" max="11062" width="2.625" style="1" customWidth="1"/>
    <col min="11063" max="11063" width="10.625" style="1" customWidth="1"/>
    <col min="11064" max="11064" width="15.625" style="1" customWidth="1"/>
    <col min="11065" max="11066" width="2.625" style="1" customWidth="1"/>
    <col min="11067" max="11067" width="10.625" style="1" customWidth="1"/>
    <col min="11068" max="11068" width="15.625" style="1" customWidth="1"/>
    <col min="11069" max="11070" width="2.625" style="1" customWidth="1"/>
    <col min="11071" max="11071" width="10.625" style="1" customWidth="1"/>
    <col min="11072" max="11072" width="15.625" style="1" customWidth="1"/>
    <col min="11073" max="11074" width="2.625" style="1" customWidth="1"/>
    <col min="11075" max="11075" width="10.625" style="1" customWidth="1"/>
    <col min="11076" max="11076" width="15.625" style="1" customWidth="1"/>
    <col min="11077" max="11078" width="2.625" style="1" customWidth="1"/>
    <col min="11079" max="11079" width="10.625" style="1" customWidth="1"/>
    <col min="11080" max="11080" width="17.125" style="1" bestFit="1" customWidth="1"/>
    <col min="11081" max="11082" width="2.625" style="1" customWidth="1"/>
    <col min="11083" max="11304" width="8.875" style="1"/>
    <col min="11305" max="11306" width="5.625" style="1" customWidth="1"/>
    <col min="11307" max="11307" width="10.625" style="1" customWidth="1"/>
    <col min="11308" max="11308" width="15.625" style="1" customWidth="1"/>
    <col min="11309" max="11310" width="2.625" style="1" customWidth="1"/>
    <col min="11311" max="11311" width="10.625" style="1" customWidth="1"/>
    <col min="11312" max="11312" width="15.625" style="1" customWidth="1"/>
    <col min="11313" max="11314" width="2.625" style="1" customWidth="1"/>
    <col min="11315" max="11315" width="10.625" style="1" customWidth="1"/>
    <col min="11316" max="11316" width="15.625" style="1" customWidth="1"/>
    <col min="11317" max="11318" width="2.625" style="1" customWidth="1"/>
    <col min="11319" max="11319" width="10.625" style="1" customWidth="1"/>
    <col min="11320" max="11320" width="15.625" style="1" customWidth="1"/>
    <col min="11321" max="11322" width="2.625" style="1" customWidth="1"/>
    <col min="11323" max="11323" width="10.625" style="1" customWidth="1"/>
    <col min="11324" max="11324" width="15.625" style="1" customWidth="1"/>
    <col min="11325" max="11326" width="2.625" style="1" customWidth="1"/>
    <col min="11327" max="11327" width="10.625" style="1" customWidth="1"/>
    <col min="11328" max="11328" width="15.625" style="1" customWidth="1"/>
    <col min="11329" max="11330" width="2.625" style="1" customWidth="1"/>
    <col min="11331" max="11331" width="10.625" style="1" customWidth="1"/>
    <col min="11332" max="11332" width="15.625" style="1" customWidth="1"/>
    <col min="11333" max="11334" width="2.625" style="1" customWidth="1"/>
    <col min="11335" max="11335" width="10.625" style="1" customWidth="1"/>
    <col min="11336" max="11336" width="17.125" style="1" bestFit="1" customWidth="1"/>
    <col min="11337" max="11338" width="2.625" style="1" customWidth="1"/>
    <col min="11339" max="11560" width="8.875" style="1"/>
    <col min="11561" max="11562" width="5.625" style="1" customWidth="1"/>
    <col min="11563" max="11563" width="10.625" style="1" customWidth="1"/>
    <col min="11564" max="11564" width="15.625" style="1" customWidth="1"/>
    <col min="11565" max="11566" width="2.625" style="1" customWidth="1"/>
    <col min="11567" max="11567" width="10.625" style="1" customWidth="1"/>
    <col min="11568" max="11568" width="15.625" style="1" customWidth="1"/>
    <col min="11569" max="11570" width="2.625" style="1" customWidth="1"/>
    <col min="11571" max="11571" width="10.625" style="1" customWidth="1"/>
    <col min="11572" max="11572" width="15.625" style="1" customWidth="1"/>
    <col min="11573" max="11574" width="2.625" style="1" customWidth="1"/>
    <col min="11575" max="11575" width="10.625" style="1" customWidth="1"/>
    <col min="11576" max="11576" width="15.625" style="1" customWidth="1"/>
    <col min="11577" max="11578" width="2.625" style="1" customWidth="1"/>
    <col min="11579" max="11579" width="10.625" style="1" customWidth="1"/>
    <col min="11580" max="11580" width="15.625" style="1" customWidth="1"/>
    <col min="11581" max="11582" width="2.625" style="1" customWidth="1"/>
    <col min="11583" max="11583" width="10.625" style="1" customWidth="1"/>
    <col min="11584" max="11584" width="15.625" style="1" customWidth="1"/>
    <col min="11585" max="11586" width="2.625" style="1" customWidth="1"/>
    <col min="11587" max="11587" width="10.625" style="1" customWidth="1"/>
    <col min="11588" max="11588" width="15.625" style="1" customWidth="1"/>
    <col min="11589" max="11590" width="2.625" style="1" customWidth="1"/>
    <col min="11591" max="11591" width="10.625" style="1" customWidth="1"/>
    <col min="11592" max="11592" width="17.125" style="1" bestFit="1" customWidth="1"/>
    <col min="11593" max="11594" width="2.625" style="1" customWidth="1"/>
    <col min="11595" max="11816" width="8.875" style="1"/>
    <col min="11817" max="11818" width="5.625" style="1" customWidth="1"/>
    <col min="11819" max="11819" width="10.625" style="1" customWidth="1"/>
    <col min="11820" max="11820" width="15.625" style="1" customWidth="1"/>
    <col min="11821" max="11822" width="2.625" style="1" customWidth="1"/>
    <col min="11823" max="11823" width="10.625" style="1" customWidth="1"/>
    <col min="11824" max="11824" width="15.625" style="1" customWidth="1"/>
    <col min="11825" max="11826" width="2.625" style="1" customWidth="1"/>
    <col min="11827" max="11827" width="10.625" style="1" customWidth="1"/>
    <col min="11828" max="11828" width="15.625" style="1" customWidth="1"/>
    <col min="11829" max="11830" width="2.625" style="1" customWidth="1"/>
    <col min="11831" max="11831" width="10.625" style="1" customWidth="1"/>
    <col min="11832" max="11832" width="15.625" style="1" customWidth="1"/>
    <col min="11833" max="11834" width="2.625" style="1" customWidth="1"/>
    <col min="11835" max="11835" width="10.625" style="1" customWidth="1"/>
    <col min="11836" max="11836" width="15.625" style="1" customWidth="1"/>
    <col min="11837" max="11838" width="2.625" style="1" customWidth="1"/>
    <col min="11839" max="11839" width="10.625" style="1" customWidth="1"/>
    <col min="11840" max="11840" width="15.625" style="1" customWidth="1"/>
    <col min="11841" max="11842" width="2.625" style="1" customWidth="1"/>
    <col min="11843" max="11843" width="10.625" style="1" customWidth="1"/>
    <col min="11844" max="11844" width="15.625" style="1" customWidth="1"/>
    <col min="11845" max="11846" width="2.625" style="1" customWidth="1"/>
    <col min="11847" max="11847" width="10.625" style="1" customWidth="1"/>
    <col min="11848" max="11848" width="17.125" style="1" bestFit="1" customWidth="1"/>
    <col min="11849" max="11850" width="2.625" style="1" customWidth="1"/>
    <col min="11851" max="12072" width="8.875" style="1"/>
    <col min="12073" max="12074" width="5.625" style="1" customWidth="1"/>
    <col min="12075" max="12075" width="10.625" style="1" customWidth="1"/>
    <col min="12076" max="12076" width="15.625" style="1" customWidth="1"/>
    <col min="12077" max="12078" width="2.625" style="1" customWidth="1"/>
    <col min="12079" max="12079" width="10.625" style="1" customWidth="1"/>
    <col min="12080" max="12080" width="15.625" style="1" customWidth="1"/>
    <col min="12081" max="12082" width="2.625" style="1" customWidth="1"/>
    <col min="12083" max="12083" width="10.625" style="1" customWidth="1"/>
    <col min="12084" max="12084" width="15.625" style="1" customWidth="1"/>
    <col min="12085" max="12086" width="2.625" style="1" customWidth="1"/>
    <col min="12087" max="12087" width="10.625" style="1" customWidth="1"/>
    <col min="12088" max="12088" width="15.625" style="1" customWidth="1"/>
    <col min="12089" max="12090" width="2.625" style="1" customWidth="1"/>
    <col min="12091" max="12091" width="10.625" style="1" customWidth="1"/>
    <col min="12092" max="12092" width="15.625" style="1" customWidth="1"/>
    <col min="12093" max="12094" width="2.625" style="1" customWidth="1"/>
    <col min="12095" max="12095" width="10.625" style="1" customWidth="1"/>
    <col min="12096" max="12096" width="15.625" style="1" customWidth="1"/>
    <col min="12097" max="12098" width="2.625" style="1" customWidth="1"/>
    <col min="12099" max="12099" width="10.625" style="1" customWidth="1"/>
    <col min="12100" max="12100" width="15.625" style="1" customWidth="1"/>
    <col min="12101" max="12102" width="2.625" style="1" customWidth="1"/>
    <col min="12103" max="12103" width="10.625" style="1" customWidth="1"/>
    <col min="12104" max="12104" width="17.125" style="1" bestFit="1" customWidth="1"/>
    <col min="12105" max="12106" width="2.625" style="1" customWidth="1"/>
    <col min="12107" max="12328" width="8.875" style="1"/>
    <col min="12329" max="12330" width="5.625" style="1" customWidth="1"/>
    <col min="12331" max="12331" width="10.625" style="1" customWidth="1"/>
    <col min="12332" max="12332" width="15.625" style="1" customWidth="1"/>
    <col min="12333" max="12334" width="2.625" style="1" customWidth="1"/>
    <col min="12335" max="12335" width="10.625" style="1" customWidth="1"/>
    <col min="12336" max="12336" width="15.625" style="1" customWidth="1"/>
    <col min="12337" max="12338" width="2.625" style="1" customWidth="1"/>
    <col min="12339" max="12339" width="10.625" style="1" customWidth="1"/>
    <col min="12340" max="12340" width="15.625" style="1" customWidth="1"/>
    <col min="12341" max="12342" width="2.625" style="1" customWidth="1"/>
    <col min="12343" max="12343" width="10.625" style="1" customWidth="1"/>
    <col min="12344" max="12344" width="15.625" style="1" customWidth="1"/>
    <col min="12345" max="12346" width="2.625" style="1" customWidth="1"/>
    <col min="12347" max="12347" width="10.625" style="1" customWidth="1"/>
    <col min="12348" max="12348" width="15.625" style="1" customWidth="1"/>
    <col min="12349" max="12350" width="2.625" style="1" customWidth="1"/>
    <col min="12351" max="12351" width="10.625" style="1" customWidth="1"/>
    <col min="12352" max="12352" width="15.625" style="1" customWidth="1"/>
    <col min="12353" max="12354" width="2.625" style="1" customWidth="1"/>
    <col min="12355" max="12355" width="10.625" style="1" customWidth="1"/>
    <col min="12356" max="12356" width="15.625" style="1" customWidth="1"/>
    <col min="12357" max="12358" width="2.625" style="1" customWidth="1"/>
    <col min="12359" max="12359" width="10.625" style="1" customWidth="1"/>
    <col min="12360" max="12360" width="17.125" style="1" bestFit="1" customWidth="1"/>
    <col min="12361" max="12362" width="2.625" style="1" customWidth="1"/>
    <col min="12363" max="12584" width="8.875" style="1"/>
    <col min="12585" max="12586" width="5.625" style="1" customWidth="1"/>
    <col min="12587" max="12587" width="10.625" style="1" customWidth="1"/>
    <col min="12588" max="12588" width="15.625" style="1" customWidth="1"/>
    <col min="12589" max="12590" width="2.625" style="1" customWidth="1"/>
    <col min="12591" max="12591" width="10.625" style="1" customWidth="1"/>
    <col min="12592" max="12592" width="15.625" style="1" customWidth="1"/>
    <col min="12593" max="12594" width="2.625" style="1" customWidth="1"/>
    <col min="12595" max="12595" width="10.625" style="1" customWidth="1"/>
    <col min="12596" max="12596" width="15.625" style="1" customWidth="1"/>
    <col min="12597" max="12598" width="2.625" style="1" customWidth="1"/>
    <col min="12599" max="12599" width="10.625" style="1" customWidth="1"/>
    <col min="12600" max="12600" width="15.625" style="1" customWidth="1"/>
    <col min="12601" max="12602" width="2.625" style="1" customWidth="1"/>
    <col min="12603" max="12603" width="10.625" style="1" customWidth="1"/>
    <col min="12604" max="12604" width="15.625" style="1" customWidth="1"/>
    <col min="12605" max="12606" width="2.625" style="1" customWidth="1"/>
    <col min="12607" max="12607" width="10.625" style="1" customWidth="1"/>
    <col min="12608" max="12608" width="15.625" style="1" customWidth="1"/>
    <col min="12609" max="12610" width="2.625" style="1" customWidth="1"/>
    <col min="12611" max="12611" width="10.625" style="1" customWidth="1"/>
    <col min="12612" max="12612" width="15.625" style="1" customWidth="1"/>
    <col min="12613" max="12614" width="2.625" style="1" customWidth="1"/>
    <col min="12615" max="12615" width="10.625" style="1" customWidth="1"/>
    <col min="12616" max="12616" width="17.125" style="1" bestFit="1" customWidth="1"/>
    <col min="12617" max="12618" width="2.625" style="1" customWidth="1"/>
    <col min="12619" max="12840" width="8.875" style="1"/>
    <col min="12841" max="12842" width="5.625" style="1" customWidth="1"/>
    <col min="12843" max="12843" width="10.625" style="1" customWidth="1"/>
    <col min="12844" max="12844" width="15.625" style="1" customWidth="1"/>
    <col min="12845" max="12846" width="2.625" style="1" customWidth="1"/>
    <col min="12847" max="12847" width="10.625" style="1" customWidth="1"/>
    <col min="12848" max="12848" width="15.625" style="1" customWidth="1"/>
    <col min="12849" max="12850" width="2.625" style="1" customWidth="1"/>
    <col min="12851" max="12851" width="10.625" style="1" customWidth="1"/>
    <col min="12852" max="12852" width="15.625" style="1" customWidth="1"/>
    <col min="12853" max="12854" width="2.625" style="1" customWidth="1"/>
    <col min="12855" max="12855" width="10.625" style="1" customWidth="1"/>
    <col min="12856" max="12856" width="15.625" style="1" customWidth="1"/>
    <col min="12857" max="12858" width="2.625" style="1" customWidth="1"/>
    <col min="12859" max="12859" width="10.625" style="1" customWidth="1"/>
    <col min="12860" max="12860" width="15.625" style="1" customWidth="1"/>
    <col min="12861" max="12862" width="2.625" style="1" customWidth="1"/>
    <col min="12863" max="12863" width="10.625" style="1" customWidth="1"/>
    <col min="12864" max="12864" width="15.625" style="1" customWidth="1"/>
    <col min="12865" max="12866" width="2.625" style="1" customWidth="1"/>
    <col min="12867" max="12867" width="10.625" style="1" customWidth="1"/>
    <col min="12868" max="12868" width="15.625" style="1" customWidth="1"/>
    <col min="12869" max="12870" width="2.625" style="1" customWidth="1"/>
    <col min="12871" max="12871" width="10.625" style="1" customWidth="1"/>
    <col min="12872" max="12872" width="17.125" style="1" bestFit="1" customWidth="1"/>
    <col min="12873" max="12874" width="2.625" style="1" customWidth="1"/>
    <col min="12875" max="13096" width="8.875" style="1"/>
    <col min="13097" max="13098" width="5.625" style="1" customWidth="1"/>
    <col min="13099" max="13099" width="10.625" style="1" customWidth="1"/>
    <col min="13100" max="13100" width="15.625" style="1" customWidth="1"/>
    <col min="13101" max="13102" width="2.625" style="1" customWidth="1"/>
    <col min="13103" max="13103" width="10.625" style="1" customWidth="1"/>
    <col min="13104" max="13104" width="15.625" style="1" customWidth="1"/>
    <col min="13105" max="13106" width="2.625" style="1" customWidth="1"/>
    <col min="13107" max="13107" width="10.625" style="1" customWidth="1"/>
    <col min="13108" max="13108" width="15.625" style="1" customWidth="1"/>
    <col min="13109" max="13110" width="2.625" style="1" customWidth="1"/>
    <col min="13111" max="13111" width="10.625" style="1" customWidth="1"/>
    <col min="13112" max="13112" width="15.625" style="1" customWidth="1"/>
    <col min="13113" max="13114" width="2.625" style="1" customWidth="1"/>
    <col min="13115" max="13115" width="10.625" style="1" customWidth="1"/>
    <col min="13116" max="13116" width="15.625" style="1" customWidth="1"/>
    <col min="13117" max="13118" width="2.625" style="1" customWidth="1"/>
    <col min="13119" max="13119" width="10.625" style="1" customWidth="1"/>
    <col min="13120" max="13120" width="15.625" style="1" customWidth="1"/>
    <col min="13121" max="13122" width="2.625" style="1" customWidth="1"/>
    <col min="13123" max="13123" width="10.625" style="1" customWidth="1"/>
    <col min="13124" max="13124" width="15.625" style="1" customWidth="1"/>
    <col min="13125" max="13126" width="2.625" style="1" customWidth="1"/>
    <col min="13127" max="13127" width="10.625" style="1" customWidth="1"/>
    <col min="13128" max="13128" width="17.125" style="1" bestFit="1" customWidth="1"/>
    <col min="13129" max="13130" width="2.625" style="1" customWidth="1"/>
    <col min="13131" max="13352" width="8.875" style="1"/>
    <col min="13353" max="13354" width="5.625" style="1" customWidth="1"/>
    <col min="13355" max="13355" width="10.625" style="1" customWidth="1"/>
    <col min="13356" max="13356" width="15.625" style="1" customWidth="1"/>
    <col min="13357" max="13358" width="2.625" style="1" customWidth="1"/>
    <col min="13359" max="13359" width="10.625" style="1" customWidth="1"/>
    <col min="13360" max="13360" width="15.625" style="1" customWidth="1"/>
    <col min="13361" max="13362" width="2.625" style="1" customWidth="1"/>
    <col min="13363" max="13363" width="10.625" style="1" customWidth="1"/>
    <col min="13364" max="13364" width="15.625" style="1" customWidth="1"/>
    <col min="13365" max="13366" width="2.625" style="1" customWidth="1"/>
    <col min="13367" max="13367" width="10.625" style="1" customWidth="1"/>
    <col min="13368" max="13368" width="15.625" style="1" customWidth="1"/>
    <col min="13369" max="13370" width="2.625" style="1" customWidth="1"/>
    <col min="13371" max="13371" width="10.625" style="1" customWidth="1"/>
    <col min="13372" max="13372" width="15.625" style="1" customWidth="1"/>
    <col min="13373" max="13374" width="2.625" style="1" customWidth="1"/>
    <col min="13375" max="13375" width="10.625" style="1" customWidth="1"/>
    <col min="13376" max="13376" width="15.625" style="1" customWidth="1"/>
    <col min="13377" max="13378" width="2.625" style="1" customWidth="1"/>
    <col min="13379" max="13379" width="10.625" style="1" customWidth="1"/>
    <col min="13380" max="13380" width="15.625" style="1" customWidth="1"/>
    <col min="13381" max="13382" width="2.625" style="1" customWidth="1"/>
    <col min="13383" max="13383" width="10.625" style="1" customWidth="1"/>
    <col min="13384" max="13384" width="17.125" style="1" bestFit="1" customWidth="1"/>
    <col min="13385" max="13386" width="2.625" style="1" customWidth="1"/>
    <col min="13387" max="13608" width="8.875" style="1"/>
    <col min="13609" max="13610" width="5.625" style="1" customWidth="1"/>
    <col min="13611" max="13611" width="10.625" style="1" customWidth="1"/>
    <col min="13612" max="13612" width="15.625" style="1" customWidth="1"/>
    <col min="13613" max="13614" width="2.625" style="1" customWidth="1"/>
    <col min="13615" max="13615" width="10.625" style="1" customWidth="1"/>
    <col min="13616" max="13616" width="15.625" style="1" customWidth="1"/>
    <col min="13617" max="13618" width="2.625" style="1" customWidth="1"/>
    <col min="13619" max="13619" width="10.625" style="1" customWidth="1"/>
    <col min="13620" max="13620" width="15.625" style="1" customWidth="1"/>
    <col min="13621" max="13622" width="2.625" style="1" customWidth="1"/>
    <col min="13623" max="13623" width="10.625" style="1" customWidth="1"/>
    <col min="13624" max="13624" width="15.625" style="1" customWidth="1"/>
    <col min="13625" max="13626" width="2.625" style="1" customWidth="1"/>
    <col min="13627" max="13627" width="10.625" style="1" customWidth="1"/>
    <col min="13628" max="13628" width="15.625" style="1" customWidth="1"/>
    <col min="13629" max="13630" width="2.625" style="1" customWidth="1"/>
    <col min="13631" max="13631" width="10.625" style="1" customWidth="1"/>
    <col min="13632" max="13632" width="15.625" style="1" customWidth="1"/>
    <col min="13633" max="13634" width="2.625" style="1" customWidth="1"/>
    <col min="13635" max="13635" width="10.625" style="1" customWidth="1"/>
    <col min="13636" max="13636" width="15.625" style="1" customWidth="1"/>
    <col min="13637" max="13638" width="2.625" style="1" customWidth="1"/>
    <col min="13639" max="13639" width="10.625" style="1" customWidth="1"/>
    <col min="13640" max="13640" width="17.125" style="1" bestFit="1" customWidth="1"/>
    <col min="13641" max="13642" width="2.625" style="1" customWidth="1"/>
    <col min="13643" max="13864" width="8.875" style="1"/>
    <col min="13865" max="13866" width="5.625" style="1" customWidth="1"/>
    <col min="13867" max="13867" width="10.625" style="1" customWidth="1"/>
    <col min="13868" max="13868" width="15.625" style="1" customWidth="1"/>
    <col min="13869" max="13870" width="2.625" style="1" customWidth="1"/>
    <col min="13871" max="13871" width="10.625" style="1" customWidth="1"/>
    <col min="13872" max="13872" width="15.625" style="1" customWidth="1"/>
    <col min="13873" max="13874" width="2.625" style="1" customWidth="1"/>
    <col min="13875" max="13875" width="10.625" style="1" customWidth="1"/>
    <col min="13876" max="13876" width="15.625" style="1" customWidth="1"/>
    <col min="13877" max="13878" width="2.625" style="1" customWidth="1"/>
    <col min="13879" max="13879" width="10.625" style="1" customWidth="1"/>
    <col min="13880" max="13880" width="15.625" style="1" customWidth="1"/>
    <col min="13881" max="13882" width="2.625" style="1" customWidth="1"/>
    <col min="13883" max="13883" width="10.625" style="1" customWidth="1"/>
    <col min="13884" max="13884" width="15.625" style="1" customWidth="1"/>
    <col min="13885" max="13886" width="2.625" style="1" customWidth="1"/>
    <col min="13887" max="13887" width="10.625" style="1" customWidth="1"/>
    <col min="13888" max="13888" width="15.625" style="1" customWidth="1"/>
    <col min="13889" max="13890" width="2.625" style="1" customWidth="1"/>
    <col min="13891" max="13891" width="10.625" style="1" customWidth="1"/>
    <col min="13892" max="13892" width="15.625" style="1" customWidth="1"/>
    <col min="13893" max="13894" width="2.625" style="1" customWidth="1"/>
    <col min="13895" max="13895" width="10.625" style="1" customWidth="1"/>
    <col min="13896" max="13896" width="17.125" style="1" bestFit="1" customWidth="1"/>
    <col min="13897" max="13898" width="2.625" style="1" customWidth="1"/>
    <col min="13899" max="14120" width="8.875" style="1"/>
    <col min="14121" max="14122" width="5.625" style="1" customWidth="1"/>
    <col min="14123" max="14123" width="10.625" style="1" customWidth="1"/>
    <col min="14124" max="14124" width="15.625" style="1" customWidth="1"/>
    <col min="14125" max="14126" width="2.625" style="1" customWidth="1"/>
    <col min="14127" max="14127" width="10.625" style="1" customWidth="1"/>
    <col min="14128" max="14128" width="15.625" style="1" customWidth="1"/>
    <col min="14129" max="14130" width="2.625" style="1" customWidth="1"/>
    <col min="14131" max="14131" width="10.625" style="1" customWidth="1"/>
    <col min="14132" max="14132" width="15.625" style="1" customWidth="1"/>
    <col min="14133" max="14134" width="2.625" style="1" customWidth="1"/>
    <col min="14135" max="14135" width="10.625" style="1" customWidth="1"/>
    <col min="14136" max="14136" width="15.625" style="1" customWidth="1"/>
    <col min="14137" max="14138" width="2.625" style="1" customWidth="1"/>
    <col min="14139" max="14139" width="10.625" style="1" customWidth="1"/>
    <col min="14140" max="14140" width="15.625" style="1" customWidth="1"/>
    <col min="14141" max="14142" width="2.625" style="1" customWidth="1"/>
    <col min="14143" max="14143" width="10.625" style="1" customWidth="1"/>
    <col min="14144" max="14144" width="15.625" style="1" customWidth="1"/>
    <col min="14145" max="14146" width="2.625" style="1" customWidth="1"/>
    <col min="14147" max="14147" width="10.625" style="1" customWidth="1"/>
    <col min="14148" max="14148" width="15.625" style="1" customWidth="1"/>
    <col min="14149" max="14150" width="2.625" style="1" customWidth="1"/>
    <col min="14151" max="14151" width="10.625" style="1" customWidth="1"/>
    <col min="14152" max="14152" width="17.125" style="1" bestFit="1" customWidth="1"/>
    <col min="14153" max="14154" width="2.625" style="1" customWidth="1"/>
    <col min="14155" max="14376" width="8.875" style="1"/>
    <col min="14377" max="14378" width="5.625" style="1" customWidth="1"/>
    <col min="14379" max="14379" width="10.625" style="1" customWidth="1"/>
    <col min="14380" max="14380" width="15.625" style="1" customWidth="1"/>
    <col min="14381" max="14382" width="2.625" style="1" customWidth="1"/>
    <col min="14383" max="14383" width="10.625" style="1" customWidth="1"/>
    <col min="14384" max="14384" width="15.625" style="1" customWidth="1"/>
    <col min="14385" max="14386" width="2.625" style="1" customWidth="1"/>
    <col min="14387" max="14387" width="10.625" style="1" customWidth="1"/>
    <col min="14388" max="14388" width="15.625" style="1" customWidth="1"/>
    <col min="14389" max="14390" width="2.625" style="1" customWidth="1"/>
    <col min="14391" max="14391" width="10.625" style="1" customWidth="1"/>
    <col min="14392" max="14392" width="15.625" style="1" customWidth="1"/>
    <col min="14393" max="14394" width="2.625" style="1" customWidth="1"/>
    <col min="14395" max="14395" width="10.625" style="1" customWidth="1"/>
    <col min="14396" max="14396" width="15.625" style="1" customWidth="1"/>
    <col min="14397" max="14398" width="2.625" style="1" customWidth="1"/>
    <col min="14399" max="14399" width="10.625" style="1" customWidth="1"/>
    <col min="14400" max="14400" width="15.625" style="1" customWidth="1"/>
    <col min="14401" max="14402" width="2.625" style="1" customWidth="1"/>
    <col min="14403" max="14403" width="10.625" style="1" customWidth="1"/>
    <col min="14404" max="14404" width="15.625" style="1" customWidth="1"/>
    <col min="14405" max="14406" width="2.625" style="1" customWidth="1"/>
    <col min="14407" max="14407" width="10.625" style="1" customWidth="1"/>
    <col min="14408" max="14408" width="17.125" style="1" bestFit="1" customWidth="1"/>
    <col min="14409" max="14410" width="2.625" style="1" customWidth="1"/>
    <col min="14411" max="14632" width="8.875" style="1"/>
    <col min="14633" max="14634" width="5.625" style="1" customWidth="1"/>
    <col min="14635" max="14635" width="10.625" style="1" customWidth="1"/>
    <col min="14636" max="14636" width="15.625" style="1" customWidth="1"/>
    <col min="14637" max="14638" width="2.625" style="1" customWidth="1"/>
    <col min="14639" max="14639" width="10.625" style="1" customWidth="1"/>
    <col min="14640" max="14640" width="15.625" style="1" customWidth="1"/>
    <col min="14641" max="14642" width="2.625" style="1" customWidth="1"/>
    <col min="14643" max="14643" width="10.625" style="1" customWidth="1"/>
    <col min="14644" max="14644" width="15.625" style="1" customWidth="1"/>
    <col min="14645" max="14646" width="2.625" style="1" customWidth="1"/>
    <col min="14647" max="14647" width="10.625" style="1" customWidth="1"/>
    <col min="14648" max="14648" width="15.625" style="1" customWidth="1"/>
    <col min="14649" max="14650" width="2.625" style="1" customWidth="1"/>
    <col min="14651" max="14651" width="10.625" style="1" customWidth="1"/>
    <col min="14652" max="14652" width="15.625" style="1" customWidth="1"/>
    <col min="14653" max="14654" width="2.625" style="1" customWidth="1"/>
    <col min="14655" max="14655" width="10.625" style="1" customWidth="1"/>
    <col min="14656" max="14656" width="15.625" style="1" customWidth="1"/>
    <col min="14657" max="14658" width="2.625" style="1" customWidth="1"/>
    <col min="14659" max="14659" width="10.625" style="1" customWidth="1"/>
    <col min="14660" max="14660" width="15.625" style="1" customWidth="1"/>
    <col min="14661" max="14662" width="2.625" style="1" customWidth="1"/>
    <col min="14663" max="14663" width="10.625" style="1" customWidth="1"/>
    <col min="14664" max="14664" width="17.125" style="1" bestFit="1" customWidth="1"/>
    <col min="14665" max="14666" width="2.625" style="1" customWidth="1"/>
    <col min="14667" max="14888" width="8.875" style="1"/>
    <col min="14889" max="14890" width="5.625" style="1" customWidth="1"/>
    <col min="14891" max="14891" width="10.625" style="1" customWidth="1"/>
    <col min="14892" max="14892" width="15.625" style="1" customWidth="1"/>
    <col min="14893" max="14894" width="2.625" style="1" customWidth="1"/>
    <col min="14895" max="14895" width="10.625" style="1" customWidth="1"/>
    <col min="14896" max="14896" width="15.625" style="1" customWidth="1"/>
    <col min="14897" max="14898" width="2.625" style="1" customWidth="1"/>
    <col min="14899" max="14899" width="10.625" style="1" customWidth="1"/>
    <col min="14900" max="14900" width="15.625" style="1" customWidth="1"/>
    <col min="14901" max="14902" width="2.625" style="1" customWidth="1"/>
    <col min="14903" max="14903" width="10.625" style="1" customWidth="1"/>
    <col min="14904" max="14904" width="15.625" style="1" customWidth="1"/>
    <col min="14905" max="14906" width="2.625" style="1" customWidth="1"/>
    <col min="14907" max="14907" width="10.625" style="1" customWidth="1"/>
    <col min="14908" max="14908" width="15.625" style="1" customWidth="1"/>
    <col min="14909" max="14910" width="2.625" style="1" customWidth="1"/>
    <col min="14911" max="14911" width="10.625" style="1" customWidth="1"/>
    <col min="14912" max="14912" width="15.625" style="1" customWidth="1"/>
    <col min="14913" max="14914" width="2.625" style="1" customWidth="1"/>
    <col min="14915" max="14915" width="10.625" style="1" customWidth="1"/>
    <col min="14916" max="14916" width="15.625" style="1" customWidth="1"/>
    <col min="14917" max="14918" width="2.625" style="1" customWidth="1"/>
    <col min="14919" max="14919" width="10.625" style="1" customWidth="1"/>
    <col min="14920" max="14920" width="17.125" style="1" bestFit="1" customWidth="1"/>
    <col min="14921" max="14922" width="2.625" style="1" customWidth="1"/>
    <col min="14923" max="15144" width="8.875" style="1"/>
    <col min="15145" max="15146" width="5.625" style="1" customWidth="1"/>
    <col min="15147" max="15147" width="10.625" style="1" customWidth="1"/>
    <col min="15148" max="15148" width="15.625" style="1" customWidth="1"/>
    <col min="15149" max="15150" width="2.625" style="1" customWidth="1"/>
    <col min="15151" max="15151" width="10.625" style="1" customWidth="1"/>
    <col min="15152" max="15152" width="15.625" style="1" customWidth="1"/>
    <col min="15153" max="15154" width="2.625" style="1" customWidth="1"/>
    <col min="15155" max="15155" width="10.625" style="1" customWidth="1"/>
    <col min="15156" max="15156" width="15.625" style="1" customWidth="1"/>
    <col min="15157" max="15158" width="2.625" style="1" customWidth="1"/>
    <col min="15159" max="15159" width="10.625" style="1" customWidth="1"/>
    <col min="15160" max="15160" width="15.625" style="1" customWidth="1"/>
    <col min="15161" max="15162" width="2.625" style="1" customWidth="1"/>
    <col min="15163" max="15163" width="10.625" style="1" customWidth="1"/>
    <col min="15164" max="15164" width="15.625" style="1" customWidth="1"/>
    <col min="15165" max="15166" width="2.625" style="1" customWidth="1"/>
    <col min="15167" max="15167" width="10.625" style="1" customWidth="1"/>
    <col min="15168" max="15168" width="15.625" style="1" customWidth="1"/>
    <col min="15169" max="15170" width="2.625" style="1" customWidth="1"/>
    <col min="15171" max="15171" width="10.625" style="1" customWidth="1"/>
    <col min="15172" max="15172" width="15.625" style="1" customWidth="1"/>
    <col min="15173" max="15174" width="2.625" style="1" customWidth="1"/>
    <col min="15175" max="15175" width="10.625" style="1" customWidth="1"/>
    <col min="15176" max="15176" width="17.125" style="1" bestFit="1" customWidth="1"/>
    <col min="15177" max="15178" width="2.625" style="1" customWidth="1"/>
    <col min="15179" max="15400" width="8.875" style="1"/>
    <col min="15401" max="15402" width="5.625" style="1" customWidth="1"/>
    <col min="15403" max="15403" width="10.625" style="1" customWidth="1"/>
    <col min="15404" max="15404" width="15.625" style="1" customWidth="1"/>
    <col min="15405" max="15406" width="2.625" style="1" customWidth="1"/>
    <col min="15407" max="15407" width="10.625" style="1" customWidth="1"/>
    <col min="15408" max="15408" width="15.625" style="1" customWidth="1"/>
    <col min="15409" max="15410" width="2.625" style="1" customWidth="1"/>
    <col min="15411" max="15411" width="10.625" style="1" customWidth="1"/>
    <col min="15412" max="15412" width="15.625" style="1" customWidth="1"/>
    <col min="15413" max="15414" width="2.625" style="1" customWidth="1"/>
    <col min="15415" max="15415" width="10.625" style="1" customWidth="1"/>
    <col min="15416" max="15416" width="15.625" style="1" customWidth="1"/>
    <col min="15417" max="15418" width="2.625" style="1" customWidth="1"/>
    <col min="15419" max="15419" width="10.625" style="1" customWidth="1"/>
    <col min="15420" max="15420" width="15.625" style="1" customWidth="1"/>
    <col min="15421" max="15422" width="2.625" style="1" customWidth="1"/>
    <col min="15423" max="15423" width="10.625" style="1" customWidth="1"/>
    <col min="15424" max="15424" width="15.625" style="1" customWidth="1"/>
    <col min="15425" max="15426" width="2.625" style="1" customWidth="1"/>
    <col min="15427" max="15427" width="10.625" style="1" customWidth="1"/>
    <col min="15428" max="15428" width="15.625" style="1" customWidth="1"/>
    <col min="15429" max="15430" width="2.625" style="1" customWidth="1"/>
    <col min="15431" max="15431" width="10.625" style="1" customWidth="1"/>
    <col min="15432" max="15432" width="17.125" style="1" bestFit="1" customWidth="1"/>
    <col min="15433" max="15434" width="2.625" style="1" customWidth="1"/>
    <col min="15435" max="15656" width="8.875" style="1"/>
    <col min="15657" max="15658" width="5.625" style="1" customWidth="1"/>
    <col min="15659" max="15659" width="10.625" style="1" customWidth="1"/>
    <col min="15660" max="15660" width="15.625" style="1" customWidth="1"/>
    <col min="15661" max="15662" width="2.625" style="1" customWidth="1"/>
    <col min="15663" max="15663" width="10.625" style="1" customWidth="1"/>
    <col min="15664" max="15664" width="15.625" style="1" customWidth="1"/>
    <col min="15665" max="15666" width="2.625" style="1" customWidth="1"/>
    <col min="15667" max="15667" width="10.625" style="1" customWidth="1"/>
    <col min="15668" max="15668" width="15.625" style="1" customWidth="1"/>
    <col min="15669" max="15670" width="2.625" style="1" customWidth="1"/>
    <col min="15671" max="15671" width="10.625" style="1" customWidth="1"/>
    <col min="15672" max="15672" width="15.625" style="1" customWidth="1"/>
    <col min="15673" max="15674" width="2.625" style="1" customWidth="1"/>
    <col min="15675" max="15675" width="10.625" style="1" customWidth="1"/>
    <col min="15676" max="15676" width="15.625" style="1" customWidth="1"/>
    <col min="15677" max="15678" width="2.625" style="1" customWidth="1"/>
    <col min="15679" max="15679" width="10.625" style="1" customWidth="1"/>
    <col min="15680" max="15680" width="15.625" style="1" customWidth="1"/>
    <col min="15681" max="15682" width="2.625" style="1" customWidth="1"/>
    <col min="15683" max="15683" width="10.625" style="1" customWidth="1"/>
    <col min="15684" max="15684" width="15.625" style="1" customWidth="1"/>
    <col min="15685" max="15686" width="2.625" style="1" customWidth="1"/>
    <col min="15687" max="15687" width="10.625" style="1" customWidth="1"/>
    <col min="15688" max="15688" width="17.125" style="1" bestFit="1" customWidth="1"/>
    <col min="15689" max="15690" width="2.625" style="1" customWidth="1"/>
    <col min="15691" max="15912" width="8.875" style="1"/>
    <col min="15913" max="15914" width="5.625" style="1" customWidth="1"/>
    <col min="15915" max="15915" width="10.625" style="1" customWidth="1"/>
    <col min="15916" max="15916" width="15.625" style="1" customWidth="1"/>
    <col min="15917" max="15918" width="2.625" style="1" customWidth="1"/>
    <col min="15919" max="15919" width="10.625" style="1" customWidth="1"/>
    <col min="15920" max="15920" width="15.625" style="1" customWidth="1"/>
    <col min="15921" max="15922" width="2.625" style="1" customWidth="1"/>
    <col min="15923" max="15923" width="10.625" style="1" customWidth="1"/>
    <col min="15924" max="15924" width="15.625" style="1" customWidth="1"/>
    <col min="15925" max="15926" width="2.625" style="1" customWidth="1"/>
    <col min="15927" max="15927" width="10.625" style="1" customWidth="1"/>
    <col min="15928" max="15928" width="15.625" style="1" customWidth="1"/>
    <col min="15929" max="15930" width="2.625" style="1" customWidth="1"/>
    <col min="15931" max="15931" width="10.625" style="1" customWidth="1"/>
    <col min="15932" max="15932" width="15.625" style="1" customWidth="1"/>
    <col min="15933" max="15934" width="2.625" style="1" customWidth="1"/>
    <col min="15935" max="15935" width="10.625" style="1" customWidth="1"/>
    <col min="15936" max="15936" width="15.625" style="1" customWidth="1"/>
    <col min="15937" max="15938" width="2.625" style="1" customWidth="1"/>
    <col min="15939" max="15939" width="10.625" style="1" customWidth="1"/>
    <col min="15940" max="15940" width="15.625" style="1" customWidth="1"/>
    <col min="15941" max="15942" width="2.625" style="1" customWidth="1"/>
    <col min="15943" max="15943" width="10.625" style="1" customWidth="1"/>
    <col min="15944" max="15944" width="17.125" style="1" bestFit="1" customWidth="1"/>
    <col min="15945" max="15946" width="2.625" style="1" customWidth="1"/>
    <col min="15947" max="16384" width="8.875" style="1"/>
  </cols>
  <sheetData>
    <row r="1" spans="1:55" ht="15.95" customHeight="1"/>
    <row r="2" spans="1:55" s="451" customFormat="1" ht="27.75">
      <c r="A2" s="772" t="s">
        <v>276</v>
      </c>
      <c r="B2" s="772"/>
      <c r="C2" s="772"/>
      <c r="D2" s="772"/>
      <c r="E2" s="772"/>
      <c r="F2" s="772"/>
      <c r="G2" s="772"/>
      <c r="H2" s="772"/>
      <c r="I2" s="772"/>
      <c r="J2" s="772"/>
      <c r="K2" s="772"/>
      <c r="L2" s="772"/>
      <c r="M2" s="772"/>
      <c r="N2" s="772"/>
      <c r="O2" s="772"/>
      <c r="P2" s="772"/>
      <c r="Q2" s="772"/>
      <c r="R2" s="772"/>
      <c r="S2" s="772"/>
      <c r="T2" s="772"/>
      <c r="U2" s="772"/>
      <c r="V2" s="772"/>
      <c r="W2" s="772"/>
      <c r="X2" s="772"/>
      <c r="Y2" s="772"/>
      <c r="Z2" s="772"/>
      <c r="AA2" s="772"/>
      <c r="AB2" s="772"/>
      <c r="AC2" s="772"/>
      <c r="AD2" s="772"/>
      <c r="AE2" s="772"/>
      <c r="AF2" s="772"/>
      <c r="AG2" s="772"/>
      <c r="AH2" s="772"/>
    </row>
    <row r="3" spans="1:55" s="4" customFormat="1" ht="18" customHeight="1" thickBot="1">
      <c r="A3" s="773" t="s">
        <v>277</v>
      </c>
      <c r="B3" s="773"/>
      <c r="C3" s="773"/>
      <c r="D3" s="773"/>
      <c r="E3" s="773"/>
      <c r="F3" s="773"/>
      <c r="G3" s="773"/>
      <c r="H3" s="773"/>
      <c r="I3" s="773"/>
      <c r="J3" s="773"/>
      <c r="K3" s="773"/>
      <c r="L3" s="773"/>
      <c r="M3" s="773"/>
      <c r="N3" s="773"/>
      <c r="O3" s="773"/>
      <c r="P3" s="773"/>
      <c r="Q3" s="773"/>
      <c r="R3" s="773"/>
      <c r="S3" s="773"/>
      <c r="T3" s="773"/>
      <c r="U3" s="773"/>
      <c r="V3" s="773"/>
      <c r="W3" s="773"/>
      <c r="X3" s="773"/>
      <c r="Y3" s="773"/>
      <c r="Z3" s="773"/>
      <c r="AA3" s="773"/>
      <c r="AB3" s="773"/>
      <c r="AC3" s="773"/>
      <c r="AD3" s="773"/>
      <c r="AE3" s="773"/>
      <c r="AF3" s="773"/>
      <c r="AG3" s="773"/>
      <c r="AH3" s="773"/>
    </row>
    <row r="4" spans="1:55" ht="18" customHeight="1">
      <c r="A4" s="832" t="s">
        <v>109</v>
      </c>
      <c r="B4" s="1018"/>
      <c r="C4" s="1019" t="s">
        <v>278</v>
      </c>
      <c r="D4" s="1020"/>
      <c r="E4" s="1020"/>
      <c r="F4" s="1020"/>
      <c r="G4" s="1020"/>
      <c r="H4" s="1020"/>
      <c r="I4" s="1020"/>
      <c r="J4" s="1021"/>
      <c r="K4" s="1022" t="s">
        <v>279</v>
      </c>
      <c r="L4" s="1023"/>
      <c r="M4" s="1023"/>
      <c r="N4" s="1023"/>
      <c r="O4" s="1023"/>
      <c r="P4" s="1023"/>
      <c r="Q4" s="1023"/>
      <c r="R4" s="1024"/>
      <c r="S4" s="1025" t="s">
        <v>280</v>
      </c>
      <c r="T4" s="1026"/>
      <c r="U4" s="1026"/>
      <c r="V4" s="1026"/>
      <c r="W4" s="1026"/>
      <c r="X4" s="1026"/>
      <c r="Y4" s="1026"/>
      <c r="Z4" s="1027"/>
      <c r="AA4" s="1025" t="s">
        <v>281</v>
      </c>
      <c r="AB4" s="1026"/>
      <c r="AC4" s="1026"/>
      <c r="AD4" s="1026"/>
      <c r="AE4" s="1026"/>
      <c r="AF4" s="1026"/>
      <c r="AG4" s="1026"/>
      <c r="AH4" s="1027"/>
    </row>
    <row r="5" spans="1:55" s="2" customFormat="1" ht="18" customHeight="1">
      <c r="A5" s="886" t="s">
        <v>282</v>
      </c>
      <c r="B5" s="1017"/>
      <c r="C5" s="886" t="s">
        <v>111</v>
      </c>
      <c r="D5" s="1005"/>
      <c r="E5" s="1005"/>
      <c r="F5" s="1005"/>
      <c r="G5" s="1005" t="s">
        <v>112</v>
      </c>
      <c r="H5" s="1005"/>
      <c r="I5" s="1005"/>
      <c r="J5" s="1006"/>
      <c r="K5" s="886" t="s">
        <v>111</v>
      </c>
      <c r="L5" s="1005"/>
      <c r="M5" s="1005"/>
      <c r="N5" s="1005"/>
      <c r="O5" s="1005" t="s">
        <v>112</v>
      </c>
      <c r="P5" s="1005"/>
      <c r="Q5" s="1005"/>
      <c r="R5" s="1006"/>
      <c r="S5" s="886" t="s">
        <v>111</v>
      </c>
      <c r="T5" s="1005"/>
      <c r="U5" s="1005"/>
      <c r="V5" s="1005"/>
      <c r="W5" s="1005" t="s">
        <v>112</v>
      </c>
      <c r="X5" s="1005"/>
      <c r="Y5" s="1005"/>
      <c r="Z5" s="1006"/>
      <c r="AA5" s="886" t="s">
        <v>111</v>
      </c>
      <c r="AB5" s="1005"/>
      <c r="AC5" s="1005"/>
      <c r="AD5" s="1005"/>
      <c r="AE5" s="1005" t="s">
        <v>112</v>
      </c>
      <c r="AF5" s="1005"/>
      <c r="AG5" s="1005"/>
      <c r="AH5" s="1006"/>
    </row>
    <row r="6" spans="1:55" s="460" customFormat="1" ht="33" customHeight="1">
      <c r="A6" s="1007" t="s">
        <v>255</v>
      </c>
      <c r="B6" s="1008"/>
      <c r="C6" s="455" t="s">
        <v>283</v>
      </c>
      <c r="D6" s="456" t="s">
        <v>284</v>
      </c>
      <c r="E6" s="457" t="s">
        <v>285</v>
      </c>
      <c r="F6" s="457" t="s">
        <v>286</v>
      </c>
      <c r="G6" s="456" t="s">
        <v>283</v>
      </c>
      <c r="H6" s="456" t="s">
        <v>284</v>
      </c>
      <c r="I6" s="457" t="s">
        <v>285</v>
      </c>
      <c r="J6" s="458" t="s">
        <v>286</v>
      </c>
      <c r="K6" s="455" t="s">
        <v>283</v>
      </c>
      <c r="L6" s="456" t="s">
        <v>284</v>
      </c>
      <c r="M6" s="457" t="s">
        <v>285</v>
      </c>
      <c r="N6" s="457" t="s">
        <v>286</v>
      </c>
      <c r="O6" s="456">
        <v>130</v>
      </c>
      <c r="P6" s="456" t="s">
        <v>284</v>
      </c>
      <c r="Q6" s="457" t="s">
        <v>285</v>
      </c>
      <c r="R6" s="458" t="s">
        <v>286</v>
      </c>
      <c r="S6" s="455" t="s">
        <v>283</v>
      </c>
      <c r="T6" s="456" t="s">
        <v>284</v>
      </c>
      <c r="U6" s="457" t="s">
        <v>285</v>
      </c>
      <c r="V6" s="457" t="s">
        <v>286</v>
      </c>
      <c r="W6" s="456" t="s">
        <v>283</v>
      </c>
      <c r="X6" s="456" t="s">
        <v>284</v>
      </c>
      <c r="Y6" s="457" t="s">
        <v>285</v>
      </c>
      <c r="Z6" s="458" t="s">
        <v>286</v>
      </c>
      <c r="AA6" s="455" t="s">
        <v>283</v>
      </c>
      <c r="AB6" s="456" t="s">
        <v>284</v>
      </c>
      <c r="AC6" s="457" t="s">
        <v>285</v>
      </c>
      <c r="AD6" s="457" t="s">
        <v>286</v>
      </c>
      <c r="AE6" s="456" t="s">
        <v>283</v>
      </c>
      <c r="AF6" s="456" t="s">
        <v>284</v>
      </c>
      <c r="AG6" s="457" t="s">
        <v>285</v>
      </c>
      <c r="AH6" s="458" t="s">
        <v>286</v>
      </c>
      <c r="AI6" s="459"/>
      <c r="AJ6" s="459"/>
      <c r="AK6" s="459"/>
      <c r="AL6" s="459"/>
      <c r="AM6" s="459"/>
      <c r="AN6" s="459"/>
      <c r="AO6" s="459"/>
      <c r="AP6" s="459"/>
      <c r="AQ6" s="459"/>
      <c r="AR6" s="459"/>
      <c r="AS6" s="459"/>
      <c r="AT6" s="459"/>
      <c r="AU6" s="459"/>
      <c r="AV6" s="459"/>
      <c r="AW6" s="459"/>
      <c r="AX6" s="459"/>
      <c r="AY6" s="459"/>
      <c r="AZ6" s="459"/>
      <c r="BA6" s="459"/>
      <c r="BB6" s="459"/>
      <c r="BC6" s="459"/>
    </row>
    <row r="7" spans="1:55" s="460" customFormat="1" ht="30" customHeight="1">
      <c r="A7" s="1009"/>
      <c r="B7" s="1010"/>
      <c r="C7" s="461" t="s">
        <v>287</v>
      </c>
      <c r="D7" s="462" t="s">
        <v>288</v>
      </c>
      <c r="E7" s="463">
        <v>2</v>
      </c>
      <c r="F7" s="463">
        <v>2</v>
      </c>
      <c r="G7" s="464" t="s">
        <v>289</v>
      </c>
      <c r="H7" s="465" t="s">
        <v>290</v>
      </c>
      <c r="I7" s="463">
        <v>2</v>
      </c>
      <c r="J7" s="466">
        <v>2</v>
      </c>
      <c r="K7" s="461" t="s">
        <v>291</v>
      </c>
      <c r="L7" s="467" t="s">
        <v>292</v>
      </c>
      <c r="M7" s="464">
        <v>2</v>
      </c>
      <c r="N7" s="464">
        <v>2</v>
      </c>
      <c r="O7" s="468" t="s">
        <v>293</v>
      </c>
      <c r="P7" s="469" t="s">
        <v>294</v>
      </c>
      <c r="Q7" s="456">
        <v>2</v>
      </c>
      <c r="R7" s="470">
        <v>2</v>
      </c>
      <c r="S7" s="471"/>
      <c r="T7" s="472"/>
      <c r="U7" s="473"/>
      <c r="V7" s="473"/>
      <c r="W7" s="473"/>
      <c r="X7" s="472"/>
      <c r="Y7" s="473"/>
      <c r="Z7" s="474"/>
      <c r="AA7" s="471"/>
      <c r="AB7" s="472"/>
      <c r="AC7" s="473"/>
      <c r="AD7" s="473"/>
      <c r="AE7" s="473"/>
      <c r="AF7" s="472"/>
      <c r="AG7" s="473"/>
      <c r="AH7" s="474"/>
      <c r="AI7" s="459"/>
      <c r="AJ7" s="459"/>
      <c r="AK7" s="459"/>
      <c r="AL7" s="459"/>
      <c r="AM7" s="459"/>
      <c r="AN7" s="459"/>
      <c r="AO7" s="459"/>
      <c r="AP7" s="459"/>
      <c r="AQ7" s="459"/>
      <c r="AR7" s="459"/>
      <c r="AS7" s="459"/>
      <c r="AT7" s="459"/>
      <c r="AU7" s="459"/>
      <c r="AV7" s="459"/>
      <c r="AW7" s="459"/>
      <c r="AX7" s="459"/>
      <c r="AY7" s="459"/>
      <c r="AZ7" s="459"/>
      <c r="BA7" s="459"/>
      <c r="BB7" s="459"/>
      <c r="BC7" s="459"/>
    </row>
    <row r="8" spans="1:55" s="460" customFormat="1" ht="30" customHeight="1">
      <c r="A8" s="1009"/>
      <c r="B8" s="1010"/>
      <c r="C8" s="461" t="s">
        <v>295</v>
      </c>
      <c r="D8" s="475" t="s">
        <v>296</v>
      </c>
      <c r="E8" s="464">
        <v>2</v>
      </c>
      <c r="F8" s="464">
        <v>2</v>
      </c>
      <c r="G8" s="464" t="s">
        <v>297</v>
      </c>
      <c r="H8" s="476" t="s">
        <v>298</v>
      </c>
      <c r="I8" s="464">
        <v>2</v>
      </c>
      <c r="J8" s="477">
        <v>2</v>
      </c>
      <c r="K8" s="478" t="s">
        <v>299</v>
      </c>
      <c r="L8" s="479" t="s">
        <v>300</v>
      </c>
      <c r="M8" s="480">
        <v>2</v>
      </c>
      <c r="N8" s="480">
        <v>2</v>
      </c>
      <c r="O8" s="456"/>
      <c r="P8" s="469"/>
      <c r="Q8" s="456"/>
      <c r="R8" s="470"/>
      <c r="S8" s="455"/>
      <c r="T8" s="469"/>
      <c r="U8" s="456"/>
      <c r="V8" s="456"/>
      <c r="W8" s="456"/>
      <c r="X8" s="469"/>
      <c r="Y8" s="456"/>
      <c r="Z8" s="470"/>
      <c r="AA8" s="455"/>
      <c r="AB8" s="456"/>
      <c r="AC8" s="456"/>
      <c r="AD8" s="456"/>
      <c r="AE8" s="456"/>
      <c r="AF8" s="456"/>
      <c r="AG8" s="456"/>
      <c r="AH8" s="470"/>
      <c r="AI8" s="459"/>
      <c r="AJ8" s="459"/>
      <c r="AK8" s="459"/>
      <c r="AL8" s="459"/>
      <c r="AM8" s="459"/>
      <c r="AN8" s="459"/>
      <c r="AO8" s="459"/>
      <c r="AP8" s="459"/>
      <c r="AQ8" s="459"/>
      <c r="AR8" s="459"/>
      <c r="AS8" s="459"/>
      <c r="AT8" s="459"/>
      <c r="AU8" s="459"/>
      <c r="AV8" s="459"/>
      <c r="AW8" s="459"/>
      <c r="AX8" s="459"/>
      <c r="AY8" s="459"/>
      <c r="AZ8" s="459"/>
      <c r="BA8" s="459"/>
      <c r="BB8" s="459"/>
      <c r="BC8" s="459"/>
    </row>
    <row r="9" spans="1:55" s="460" customFormat="1" ht="30" customHeight="1">
      <c r="A9" s="1009"/>
      <c r="B9" s="1010"/>
      <c r="C9" s="478" t="s">
        <v>301</v>
      </c>
      <c r="D9" s="475" t="s">
        <v>302</v>
      </c>
      <c r="E9" s="480">
        <v>1</v>
      </c>
      <c r="F9" s="481">
        <v>2</v>
      </c>
      <c r="G9" s="482" t="s">
        <v>303</v>
      </c>
      <c r="H9" s="475" t="s">
        <v>304</v>
      </c>
      <c r="I9" s="480">
        <v>1</v>
      </c>
      <c r="J9" s="483">
        <v>2</v>
      </c>
      <c r="K9" s="461"/>
      <c r="L9" s="475"/>
      <c r="M9" s="464"/>
      <c r="N9" s="464"/>
      <c r="O9" s="456"/>
      <c r="P9" s="484"/>
      <c r="Q9" s="485"/>
      <c r="R9" s="486"/>
      <c r="S9" s="487"/>
      <c r="T9" s="488"/>
      <c r="U9" s="489"/>
      <c r="V9" s="489"/>
      <c r="W9" s="489"/>
      <c r="X9" s="488"/>
      <c r="Y9" s="489"/>
      <c r="Z9" s="490"/>
      <c r="AA9" s="487"/>
      <c r="AB9" s="489"/>
      <c r="AC9" s="489"/>
      <c r="AD9" s="489"/>
      <c r="AE9" s="489"/>
      <c r="AF9" s="489"/>
      <c r="AG9" s="489"/>
      <c r="AH9" s="490"/>
      <c r="AI9" s="459"/>
      <c r="AJ9" s="459"/>
      <c r="AK9" s="459"/>
      <c r="AL9" s="459"/>
      <c r="AM9" s="459"/>
      <c r="AN9" s="459"/>
      <c r="AO9" s="459"/>
      <c r="AP9" s="459"/>
      <c r="AQ9" s="459"/>
      <c r="AR9" s="459"/>
      <c r="AS9" s="459"/>
      <c r="AT9" s="459"/>
      <c r="AU9" s="459"/>
      <c r="AV9" s="459"/>
      <c r="AW9" s="459"/>
      <c r="AX9" s="459"/>
      <c r="AY9" s="459"/>
      <c r="AZ9" s="459"/>
      <c r="BA9" s="459"/>
      <c r="BB9" s="459"/>
      <c r="BC9" s="459"/>
    </row>
    <row r="10" spans="1:55" s="460" customFormat="1" ht="30" customHeight="1">
      <c r="A10" s="1009"/>
      <c r="B10" s="1010"/>
      <c r="C10" s="471" t="s">
        <v>305</v>
      </c>
      <c r="D10" s="472" t="s">
        <v>306</v>
      </c>
      <c r="E10" s="473">
        <v>2</v>
      </c>
      <c r="F10" s="473">
        <v>2</v>
      </c>
      <c r="G10" s="456"/>
      <c r="H10" s="491"/>
      <c r="I10" s="456"/>
      <c r="J10" s="470"/>
      <c r="K10" s="455"/>
      <c r="L10" s="469"/>
      <c r="M10" s="456"/>
      <c r="N10" s="456"/>
      <c r="O10" s="456"/>
      <c r="P10" s="491"/>
      <c r="Q10" s="456"/>
      <c r="R10" s="470"/>
      <c r="S10" s="487"/>
      <c r="T10" s="488"/>
      <c r="U10" s="489"/>
      <c r="V10" s="489"/>
      <c r="W10" s="489"/>
      <c r="X10" s="488"/>
      <c r="Y10" s="489"/>
      <c r="Z10" s="490"/>
      <c r="AA10" s="487"/>
      <c r="AB10" s="489"/>
      <c r="AC10" s="489"/>
      <c r="AD10" s="489"/>
      <c r="AE10" s="489"/>
      <c r="AF10" s="489"/>
      <c r="AG10" s="489"/>
      <c r="AH10" s="490"/>
      <c r="AI10" s="459"/>
      <c r="AJ10" s="459"/>
      <c r="AK10" s="459"/>
      <c r="AL10" s="459"/>
      <c r="AM10" s="459"/>
      <c r="AN10" s="459"/>
      <c r="AO10" s="459"/>
      <c r="AP10" s="459"/>
      <c r="AQ10" s="459"/>
      <c r="AR10" s="459"/>
      <c r="AS10" s="459"/>
      <c r="AT10" s="459"/>
      <c r="AU10" s="459"/>
      <c r="AV10" s="459"/>
      <c r="AW10" s="459"/>
      <c r="AX10" s="459"/>
      <c r="AY10" s="459"/>
      <c r="AZ10" s="459"/>
      <c r="BA10" s="459"/>
      <c r="BB10" s="459"/>
      <c r="BC10" s="459"/>
    </row>
    <row r="11" spans="1:55" s="460" customFormat="1" ht="30" customHeight="1" thickBot="1">
      <c r="A11" s="1011"/>
      <c r="B11" s="1012"/>
      <c r="C11" s="455"/>
      <c r="D11" s="469"/>
      <c r="E11" s="456"/>
      <c r="F11" s="492"/>
      <c r="G11" s="456"/>
      <c r="H11" s="469"/>
      <c r="I11" s="456"/>
      <c r="J11" s="470"/>
      <c r="K11" s="487"/>
      <c r="L11" s="493"/>
      <c r="M11" s="493"/>
      <c r="N11" s="489"/>
      <c r="O11" s="489"/>
      <c r="P11" s="469"/>
      <c r="Q11" s="456"/>
      <c r="R11" s="470"/>
      <c r="S11" s="487"/>
      <c r="T11" s="488"/>
      <c r="U11" s="489"/>
      <c r="V11" s="489"/>
      <c r="W11" s="489"/>
      <c r="X11" s="488"/>
      <c r="Y11" s="489"/>
      <c r="Z11" s="490"/>
      <c r="AA11" s="487"/>
      <c r="AB11" s="489"/>
      <c r="AC11" s="489"/>
      <c r="AD11" s="489"/>
      <c r="AE11" s="489"/>
      <c r="AF11" s="489"/>
      <c r="AG11" s="489"/>
      <c r="AH11" s="490"/>
      <c r="AI11" s="459"/>
      <c r="AJ11" s="459"/>
      <c r="AK11" s="459"/>
      <c r="AL11" s="459"/>
      <c r="AM11" s="459"/>
      <c r="AN11" s="459"/>
      <c r="AO11" s="459"/>
      <c r="AP11" s="459"/>
      <c r="AQ11" s="459"/>
      <c r="AR11" s="459"/>
      <c r="AS11" s="459"/>
      <c r="AT11" s="459"/>
      <c r="AU11" s="459"/>
      <c r="AV11" s="459"/>
      <c r="AW11" s="459"/>
      <c r="AX11" s="459"/>
      <c r="AY11" s="459"/>
      <c r="AZ11" s="459"/>
      <c r="BA11" s="459"/>
      <c r="BB11" s="459"/>
      <c r="BC11" s="459"/>
    </row>
    <row r="12" spans="1:55" s="460" customFormat="1" ht="30" customHeight="1" thickTop="1" thickBot="1">
      <c r="A12" s="1013" t="s">
        <v>307</v>
      </c>
      <c r="B12" s="1014"/>
      <c r="C12" s="494"/>
      <c r="D12" s="495"/>
      <c r="E12" s="496">
        <f t="shared" ref="E12:F12" si="0">SUM(E7:E11)</f>
        <v>7</v>
      </c>
      <c r="F12" s="496">
        <f t="shared" si="0"/>
        <v>8</v>
      </c>
      <c r="G12" s="497"/>
      <c r="H12" s="497"/>
      <c r="I12" s="496">
        <f t="shared" ref="I12:J12" si="1">SUM(I7:I11)</f>
        <v>5</v>
      </c>
      <c r="J12" s="498">
        <f t="shared" si="1"/>
        <v>6</v>
      </c>
      <c r="K12" s="494"/>
      <c r="L12" s="496"/>
      <c r="M12" s="496">
        <f t="shared" ref="M12:N12" si="2">SUM(M7:M11)</f>
        <v>4</v>
      </c>
      <c r="N12" s="496">
        <f t="shared" si="2"/>
        <v>4</v>
      </c>
      <c r="O12" s="496"/>
      <c r="P12" s="496"/>
      <c r="Q12" s="496">
        <f t="shared" ref="Q12:R12" si="3">SUM(Q7:Q11)</f>
        <v>2</v>
      </c>
      <c r="R12" s="498">
        <f t="shared" si="3"/>
        <v>2</v>
      </c>
      <c r="S12" s="494"/>
      <c r="T12" s="496"/>
      <c r="U12" s="496">
        <f t="shared" ref="U12:V12" si="4">SUM(U7:U11)</f>
        <v>0</v>
      </c>
      <c r="V12" s="496">
        <f t="shared" si="4"/>
        <v>0</v>
      </c>
      <c r="W12" s="496"/>
      <c r="X12" s="496"/>
      <c r="Y12" s="496">
        <f t="shared" ref="Y12:Z12" si="5">SUM(Y7:Y11)</f>
        <v>0</v>
      </c>
      <c r="Z12" s="498">
        <f t="shared" si="5"/>
        <v>0</v>
      </c>
      <c r="AA12" s="494"/>
      <c r="AB12" s="496"/>
      <c r="AC12" s="496">
        <f t="shared" ref="AC12:AD12" si="6">SUM(AC7:AC11)</f>
        <v>0</v>
      </c>
      <c r="AD12" s="496">
        <f t="shared" si="6"/>
        <v>0</v>
      </c>
      <c r="AE12" s="496"/>
      <c r="AF12" s="496"/>
      <c r="AG12" s="496">
        <f t="shared" ref="AG12:AH12" si="7">SUM(AG7:AG11)</f>
        <v>0</v>
      </c>
      <c r="AH12" s="498">
        <f t="shared" si="7"/>
        <v>0</v>
      </c>
      <c r="AI12" s="459">
        <f>E12+I12+M12+Q12</f>
        <v>18</v>
      </c>
      <c r="AJ12" s="459"/>
      <c r="AK12" s="459"/>
      <c r="AL12" s="459"/>
      <c r="AM12" s="459"/>
      <c r="AN12" s="459"/>
      <c r="AO12" s="459"/>
      <c r="AP12" s="459"/>
      <c r="AQ12" s="459"/>
      <c r="AR12" s="459"/>
      <c r="AS12" s="459"/>
      <c r="AT12" s="459"/>
      <c r="AU12" s="459"/>
      <c r="AV12" s="459"/>
      <c r="AW12" s="459"/>
      <c r="AX12" s="459"/>
      <c r="AY12" s="459"/>
      <c r="AZ12" s="459"/>
      <c r="BA12" s="459"/>
      <c r="BB12" s="459"/>
      <c r="BC12" s="459"/>
    </row>
    <row r="13" spans="1:55" s="7" customFormat="1" ht="30" customHeight="1" thickTop="1" thickBot="1">
      <c r="A13" s="1015" t="s">
        <v>308</v>
      </c>
      <c r="B13" s="1016"/>
      <c r="C13" s="499"/>
      <c r="D13" s="500"/>
      <c r="E13" s="81"/>
      <c r="F13" s="81"/>
      <c r="G13" s="501"/>
      <c r="H13" s="502"/>
      <c r="I13" s="81"/>
      <c r="J13" s="503"/>
      <c r="K13" s="504"/>
      <c r="L13" s="505" t="s">
        <v>309</v>
      </c>
      <c r="M13" s="81">
        <v>2</v>
      </c>
      <c r="N13" s="81">
        <v>2</v>
      </c>
      <c r="O13" s="501"/>
      <c r="P13" s="505" t="s">
        <v>310</v>
      </c>
      <c r="Q13" s="81">
        <v>2</v>
      </c>
      <c r="R13" s="503">
        <v>2</v>
      </c>
      <c r="S13" s="506"/>
      <c r="T13" s="505" t="s">
        <v>311</v>
      </c>
      <c r="U13" s="81">
        <v>2</v>
      </c>
      <c r="V13" s="81">
        <v>2</v>
      </c>
      <c r="W13" s="81"/>
      <c r="X13" s="505" t="s">
        <v>312</v>
      </c>
      <c r="Y13" s="80">
        <v>2</v>
      </c>
      <c r="Z13" s="507">
        <v>2</v>
      </c>
      <c r="AA13" s="506"/>
      <c r="AB13" s="508"/>
      <c r="AC13" s="81"/>
      <c r="AD13" s="81"/>
      <c r="AE13" s="81"/>
      <c r="AF13" s="508"/>
      <c r="AG13" s="81"/>
      <c r="AH13" s="503"/>
    </row>
    <row r="14" spans="1:55" s="7" customFormat="1" ht="30" customHeight="1" thickTop="1" thickBot="1">
      <c r="A14" s="859" t="s">
        <v>118</v>
      </c>
      <c r="B14" s="860"/>
      <c r="C14" s="509"/>
      <c r="D14" s="510"/>
      <c r="E14" s="511"/>
      <c r="F14" s="511"/>
      <c r="G14" s="512"/>
      <c r="H14" s="513"/>
      <c r="I14" s="511"/>
      <c r="J14" s="514"/>
      <c r="K14" s="509"/>
      <c r="L14" s="515"/>
      <c r="M14" s="511">
        <f>SUM(M13)</f>
        <v>2</v>
      </c>
      <c r="N14" s="511">
        <f>SUM(N13)</f>
        <v>2</v>
      </c>
      <c r="O14" s="512"/>
      <c r="P14" s="515"/>
      <c r="Q14" s="511">
        <f>SUM(Q13)</f>
        <v>2</v>
      </c>
      <c r="R14" s="514">
        <f>SUM(R13)</f>
        <v>2</v>
      </c>
      <c r="S14" s="66"/>
      <c r="T14" s="515"/>
      <c r="U14" s="511">
        <f>SUM(U13)</f>
        <v>2</v>
      </c>
      <c r="V14" s="511">
        <f>SUM(V13)</f>
        <v>2</v>
      </c>
      <c r="W14" s="511"/>
      <c r="X14" s="515"/>
      <c r="Y14" s="511">
        <f>SUM(Y13)</f>
        <v>2</v>
      </c>
      <c r="Z14" s="514">
        <f>SUM(Z13)</f>
        <v>2</v>
      </c>
      <c r="AA14" s="66"/>
      <c r="AB14" s="515"/>
      <c r="AC14" s="511">
        <f>SUM(AC13)</f>
        <v>0</v>
      </c>
      <c r="AD14" s="511">
        <f>SUM(AD13)</f>
        <v>0</v>
      </c>
      <c r="AE14" s="511"/>
      <c r="AF14" s="515"/>
      <c r="AG14" s="511">
        <f>SUM(AG13)</f>
        <v>0</v>
      </c>
      <c r="AH14" s="514">
        <f>SUM(AH13)</f>
        <v>0</v>
      </c>
      <c r="AI14" s="7">
        <f>M14+Q14+U14+Y14</f>
        <v>8</v>
      </c>
    </row>
    <row r="15" spans="1:55" s="7" customFormat="1" ht="39" customHeight="1" thickTop="1">
      <c r="A15" s="855" t="s">
        <v>313</v>
      </c>
      <c r="B15" s="856"/>
      <c r="C15" s="516"/>
      <c r="D15" s="517"/>
      <c r="E15" s="80"/>
      <c r="F15" s="80"/>
      <c r="G15" s="518"/>
      <c r="H15" s="517"/>
      <c r="I15" s="80"/>
      <c r="J15" s="507"/>
      <c r="K15" s="516"/>
      <c r="L15" s="519"/>
      <c r="M15" s="520"/>
      <c r="N15" s="520"/>
      <c r="O15" s="501"/>
      <c r="P15" s="508"/>
      <c r="Q15" s="81"/>
      <c r="R15" s="503"/>
      <c r="S15" s="506"/>
      <c r="T15" s="508"/>
      <c r="U15" s="81"/>
      <c r="V15" s="81"/>
      <c r="W15" s="81"/>
      <c r="X15" s="508"/>
      <c r="Y15" s="81"/>
      <c r="Z15" s="503"/>
      <c r="AA15" s="506"/>
      <c r="AB15" s="508"/>
      <c r="AC15" s="81"/>
      <c r="AD15" s="81"/>
      <c r="AE15" s="81"/>
      <c r="AF15" s="508"/>
      <c r="AG15" s="81"/>
      <c r="AH15" s="503"/>
    </row>
    <row r="16" spans="1:55" s="7" customFormat="1" ht="30" customHeight="1" thickBot="1">
      <c r="A16" s="1000"/>
      <c r="B16" s="1001"/>
      <c r="C16" s="521"/>
      <c r="D16" s="522"/>
      <c r="E16" s="523"/>
      <c r="F16" s="523"/>
      <c r="G16" s="524"/>
      <c r="H16" s="525"/>
      <c r="I16" s="523"/>
      <c r="J16" s="526"/>
      <c r="K16" s="527"/>
      <c r="L16" s="528"/>
      <c r="M16" s="529"/>
      <c r="N16" s="529"/>
      <c r="O16" s="530"/>
      <c r="P16" s="531"/>
      <c r="Q16" s="529"/>
      <c r="R16" s="532"/>
      <c r="S16" s="533"/>
      <c r="T16" s="531"/>
      <c r="U16" s="529"/>
      <c r="V16" s="529"/>
      <c r="W16" s="529"/>
      <c r="X16" s="531"/>
      <c r="Y16" s="529"/>
      <c r="Z16" s="532"/>
      <c r="AA16" s="533"/>
      <c r="AB16" s="531"/>
      <c r="AC16" s="529"/>
      <c r="AD16" s="529"/>
      <c r="AE16" s="529"/>
      <c r="AF16" s="531"/>
      <c r="AG16" s="529"/>
      <c r="AH16" s="532"/>
    </row>
    <row r="17" spans="1:35" s="7" customFormat="1" ht="30" customHeight="1" thickTop="1" thickBot="1">
      <c r="A17" s="859" t="s">
        <v>314</v>
      </c>
      <c r="B17" s="860"/>
      <c r="C17" s="534"/>
      <c r="D17" s="535"/>
      <c r="E17" s="536">
        <v>0</v>
      </c>
      <c r="F17" s="536">
        <f>SUM(F15:F16)</f>
        <v>0</v>
      </c>
      <c r="G17" s="537"/>
      <c r="H17" s="538"/>
      <c r="I17" s="536">
        <f>SUM(I15:I16)</f>
        <v>0</v>
      </c>
      <c r="J17" s="539">
        <f>SUM(J15:J16)</f>
        <v>0</v>
      </c>
      <c r="K17" s="534"/>
      <c r="L17" s="538"/>
      <c r="M17" s="511">
        <f>SUM(M15:M16)</f>
        <v>0</v>
      </c>
      <c r="N17" s="511">
        <f>SUM(N15:N16)</f>
        <v>0</v>
      </c>
      <c r="O17" s="512"/>
      <c r="P17" s="513"/>
      <c r="Q17" s="511">
        <f>SUM(Q15:Q16)</f>
        <v>0</v>
      </c>
      <c r="R17" s="514">
        <f>SUM(R15:R16)</f>
        <v>0</v>
      </c>
      <c r="S17" s="66"/>
      <c r="T17" s="540"/>
      <c r="U17" s="511">
        <f>SUM(U15:U16)</f>
        <v>0</v>
      </c>
      <c r="V17" s="511">
        <f>SUM(V15:V16)</f>
        <v>0</v>
      </c>
      <c r="W17" s="67"/>
      <c r="X17" s="540"/>
      <c r="Y17" s="511">
        <f>SUM(Y15:Y16)</f>
        <v>0</v>
      </c>
      <c r="Z17" s="514">
        <f>SUM(Z15:Z16)</f>
        <v>0</v>
      </c>
      <c r="AA17" s="541"/>
      <c r="AB17" s="540"/>
      <c r="AC17" s="511">
        <f>SUM(AC15:AC16)</f>
        <v>0</v>
      </c>
      <c r="AD17" s="511">
        <f>SUM(AD15:AD16)</f>
        <v>0</v>
      </c>
      <c r="AE17" s="67"/>
      <c r="AF17" s="540"/>
      <c r="AG17" s="511">
        <f>SUM(AG15:AG16)</f>
        <v>0</v>
      </c>
      <c r="AH17" s="514">
        <f>SUM(AH15:AH16)</f>
        <v>0</v>
      </c>
    </row>
    <row r="18" spans="1:35" s="7" customFormat="1" ht="21.75" customHeight="1" thickTop="1">
      <c r="A18" s="855" t="s">
        <v>122</v>
      </c>
      <c r="B18" s="856"/>
      <c r="C18" s="542" t="s">
        <v>315</v>
      </c>
      <c r="D18" s="83" t="s">
        <v>316</v>
      </c>
      <c r="E18" s="543">
        <v>2</v>
      </c>
      <c r="F18" s="83">
        <v>2</v>
      </c>
      <c r="G18" s="84" t="s">
        <v>317</v>
      </c>
      <c r="H18" s="544" t="s">
        <v>318</v>
      </c>
      <c r="I18" s="545">
        <v>2</v>
      </c>
      <c r="J18" s="546">
        <v>2</v>
      </c>
      <c r="K18" s="542" t="s">
        <v>320</v>
      </c>
      <c r="L18" s="83" t="s">
        <v>321</v>
      </c>
      <c r="M18" s="81">
        <v>2</v>
      </c>
      <c r="N18" s="500">
        <v>2</v>
      </c>
      <c r="O18" s="501" t="s">
        <v>322</v>
      </c>
      <c r="P18" s="500" t="s">
        <v>323</v>
      </c>
      <c r="Q18" s="81">
        <v>2</v>
      </c>
      <c r="R18" s="547">
        <v>2</v>
      </c>
      <c r="S18" s="504" t="s">
        <v>324</v>
      </c>
      <c r="T18" s="500" t="s">
        <v>325</v>
      </c>
      <c r="U18" s="81">
        <v>2</v>
      </c>
      <c r="V18" s="500">
        <v>2</v>
      </c>
      <c r="W18" s="501" t="s">
        <v>326</v>
      </c>
      <c r="X18" s="500" t="s">
        <v>327</v>
      </c>
      <c r="Y18" s="81">
        <v>2</v>
      </c>
      <c r="Z18" s="547">
        <v>2</v>
      </c>
      <c r="AA18" s="504" t="s">
        <v>328</v>
      </c>
      <c r="AB18" s="500" t="s">
        <v>329</v>
      </c>
      <c r="AC18" s="81">
        <v>2</v>
      </c>
      <c r="AD18" s="500">
        <v>2</v>
      </c>
      <c r="AE18" s="501" t="s">
        <v>330</v>
      </c>
      <c r="AF18" s="500" t="s">
        <v>331</v>
      </c>
      <c r="AG18" s="81">
        <v>2</v>
      </c>
      <c r="AH18" s="547">
        <v>2</v>
      </c>
    </row>
    <row r="19" spans="1:35" s="8" customFormat="1" ht="22.5" customHeight="1">
      <c r="A19" s="857"/>
      <c r="B19" s="1002"/>
      <c r="C19" s="548" t="s">
        <v>332</v>
      </c>
      <c r="D19" s="549" t="s">
        <v>333</v>
      </c>
      <c r="E19" s="550">
        <v>2</v>
      </c>
      <c r="F19" s="549">
        <v>2</v>
      </c>
      <c r="G19" s="96" t="s">
        <v>335</v>
      </c>
      <c r="H19" s="549" t="s">
        <v>336</v>
      </c>
      <c r="I19" s="550">
        <v>2</v>
      </c>
      <c r="J19" s="551">
        <v>2</v>
      </c>
      <c r="K19" s="548" t="s">
        <v>337</v>
      </c>
      <c r="L19" s="549" t="s">
        <v>338</v>
      </c>
      <c r="M19" s="80">
        <v>2</v>
      </c>
      <c r="N19" s="505">
        <v>2</v>
      </c>
      <c r="O19" s="518" t="s">
        <v>340</v>
      </c>
      <c r="P19" s="505" t="s">
        <v>135</v>
      </c>
      <c r="Q19" s="80">
        <v>2</v>
      </c>
      <c r="R19" s="552">
        <v>2</v>
      </c>
      <c r="S19" s="516" t="s">
        <v>342</v>
      </c>
      <c r="T19" s="505" t="s">
        <v>343</v>
      </c>
      <c r="U19" s="80">
        <v>2</v>
      </c>
      <c r="V19" s="505">
        <v>2</v>
      </c>
      <c r="W19" s="518" t="s">
        <v>344</v>
      </c>
      <c r="X19" s="505" t="s">
        <v>345</v>
      </c>
      <c r="Y19" s="80">
        <v>2</v>
      </c>
      <c r="Z19" s="552">
        <v>2</v>
      </c>
      <c r="AA19" s="99" t="s">
        <v>346</v>
      </c>
      <c r="AB19" s="553" t="s">
        <v>347</v>
      </c>
      <c r="AC19" s="554">
        <v>2</v>
      </c>
      <c r="AD19" s="554">
        <v>2</v>
      </c>
      <c r="AE19" s="518" t="s">
        <v>348</v>
      </c>
      <c r="AF19" s="505" t="s">
        <v>349</v>
      </c>
      <c r="AG19" s="80">
        <v>2</v>
      </c>
      <c r="AH19" s="552">
        <v>2</v>
      </c>
    </row>
    <row r="20" spans="1:35" s="8" customFormat="1" ht="20.25" customHeight="1">
      <c r="A20" s="857"/>
      <c r="B20" s="1002"/>
      <c r="C20" s="548" t="s">
        <v>350</v>
      </c>
      <c r="D20" s="549" t="s">
        <v>351</v>
      </c>
      <c r="E20" s="550">
        <v>2</v>
      </c>
      <c r="F20" s="549">
        <v>2</v>
      </c>
      <c r="G20" s="96" t="s">
        <v>353</v>
      </c>
      <c r="H20" s="549" t="s">
        <v>354</v>
      </c>
      <c r="I20" s="550">
        <v>2</v>
      </c>
      <c r="J20" s="551">
        <v>2</v>
      </c>
      <c r="K20" s="96" t="s">
        <v>355</v>
      </c>
      <c r="L20" s="549" t="s">
        <v>356</v>
      </c>
      <c r="M20" s="80">
        <v>2</v>
      </c>
      <c r="N20" s="552">
        <v>2</v>
      </c>
      <c r="O20" s="518" t="s">
        <v>357</v>
      </c>
      <c r="P20" s="505" t="s">
        <v>358</v>
      </c>
      <c r="Q20" s="80">
        <v>2</v>
      </c>
      <c r="R20" s="552">
        <v>2</v>
      </c>
      <c r="S20" s="98" t="s">
        <v>359</v>
      </c>
      <c r="T20" s="555" t="s">
        <v>360</v>
      </c>
      <c r="U20" s="554">
        <v>2</v>
      </c>
      <c r="V20" s="554">
        <v>2</v>
      </c>
      <c r="W20" s="89" t="s">
        <v>361</v>
      </c>
      <c r="X20" s="505" t="s">
        <v>362</v>
      </c>
      <c r="Y20" s="80">
        <v>2</v>
      </c>
      <c r="Z20" s="552">
        <v>2</v>
      </c>
      <c r="AA20" s="516"/>
      <c r="AB20" s="505"/>
      <c r="AC20" s="80"/>
      <c r="AD20" s="505"/>
      <c r="AE20" s="518"/>
      <c r="AF20" s="505"/>
      <c r="AG20" s="80"/>
      <c r="AH20" s="552"/>
    </row>
    <row r="21" spans="1:35" s="8" customFormat="1" ht="20.25" customHeight="1">
      <c r="A21" s="857"/>
      <c r="B21" s="1002"/>
      <c r="C21" s="548"/>
      <c r="D21" s="549"/>
      <c r="E21" s="550"/>
      <c r="F21" s="549"/>
      <c r="G21" s="96"/>
      <c r="H21" s="549"/>
      <c r="I21" s="550"/>
      <c r="J21" s="556"/>
      <c r="K21" s="548" t="s">
        <v>363</v>
      </c>
      <c r="L21" s="557" t="s">
        <v>141</v>
      </c>
      <c r="M21" s="558">
        <v>2</v>
      </c>
      <c r="N21" s="558">
        <v>2</v>
      </c>
      <c r="O21" s="93" t="s">
        <v>364</v>
      </c>
      <c r="P21" s="553" t="s">
        <v>140</v>
      </c>
      <c r="Q21" s="554">
        <v>2</v>
      </c>
      <c r="R21" s="559">
        <v>2</v>
      </c>
      <c r="S21" s="516"/>
      <c r="T21" s="505"/>
      <c r="U21" s="80"/>
      <c r="V21" s="505"/>
      <c r="W21" s="518"/>
      <c r="X21" s="505"/>
      <c r="Y21" s="80"/>
      <c r="Z21" s="552"/>
      <c r="AA21" s="516"/>
      <c r="AB21" s="505"/>
      <c r="AC21" s="80"/>
      <c r="AD21" s="505"/>
      <c r="AE21" s="518"/>
      <c r="AF21" s="505"/>
      <c r="AG21" s="80"/>
      <c r="AH21" s="552"/>
    </row>
    <row r="22" spans="1:35" ht="18.75">
      <c r="A22" s="857"/>
      <c r="B22" s="1002"/>
      <c r="C22" s="548"/>
      <c r="D22" s="549"/>
      <c r="E22" s="550"/>
      <c r="F22" s="549"/>
      <c r="G22" s="96"/>
      <c r="H22" s="549"/>
      <c r="I22" s="550"/>
      <c r="J22" s="556"/>
      <c r="K22" s="548"/>
      <c r="L22" s="549"/>
      <c r="M22" s="80"/>
      <c r="N22" s="505"/>
      <c r="O22" s="518"/>
      <c r="P22" s="505"/>
      <c r="Q22" s="80"/>
      <c r="R22" s="552"/>
      <c r="S22" s="516"/>
      <c r="T22" s="505"/>
      <c r="U22" s="80"/>
      <c r="V22" s="505"/>
      <c r="W22" s="518"/>
      <c r="X22" s="505"/>
      <c r="Y22" s="80"/>
      <c r="Z22" s="552"/>
      <c r="AA22" s="516"/>
      <c r="AB22" s="505"/>
      <c r="AC22" s="80"/>
      <c r="AD22" s="505"/>
      <c r="AE22" s="518"/>
      <c r="AF22" s="505"/>
      <c r="AG22" s="80"/>
      <c r="AH22" s="552"/>
    </row>
    <row r="23" spans="1:35" ht="16.5" customHeight="1" thickBot="1">
      <c r="A23" s="1000"/>
      <c r="B23" s="1001"/>
      <c r="C23" s="521"/>
      <c r="D23" s="522"/>
      <c r="E23" s="523"/>
      <c r="F23" s="523"/>
      <c r="G23" s="524"/>
      <c r="H23" s="525"/>
      <c r="I23" s="523"/>
      <c r="J23" s="526"/>
      <c r="K23" s="521"/>
      <c r="L23" s="522"/>
      <c r="M23" s="560"/>
      <c r="N23" s="560"/>
      <c r="O23" s="561"/>
      <c r="P23" s="560"/>
      <c r="Q23" s="560"/>
      <c r="R23" s="562"/>
      <c r="S23" s="563"/>
      <c r="T23" s="564"/>
      <c r="U23" s="560"/>
      <c r="V23" s="560"/>
      <c r="W23" s="561"/>
      <c r="X23" s="564"/>
      <c r="Y23" s="560"/>
      <c r="Z23" s="562"/>
      <c r="AA23" s="563"/>
      <c r="AB23" s="564"/>
      <c r="AC23" s="560"/>
      <c r="AD23" s="560"/>
      <c r="AE23" s="561"/>
      <c r="AF23" s="564"/>
      <c r="AG23" s="560"/>
      <c r="AH23" s="562"/>
    </row>
    <row r="24" spans="1:35" ht="16.5" customHeight="1" thickTop="1" thickBot="1">
      <c r="A24" s="1003" t="s">
        <v>365</v>
      </c>
      <c r="B24" s="1004"/>
      <c r="C24" s="565"/>
      <c r="D24" s="566"/>
      <c r="E24" s="567">
        <f>SUM(E18:E23)</f>
        <v>6</v>
      </c>
      <c r="F24" s="567">
        <f>SUM(F18:F23)</f>
        <v>6</v>
      </c>
      <c r="G24" s="568"/>
      <c r="H24" s="567"/>
      <c r="I24" s="567">
        <f>SUM(I18:I23)</f>
        <v>6</v>
      </c>
      <c r="J24" s="569">
        <f>SUM(J18:J23)</f>
        <v>6</v>
      </c>
      <c r="K24" s="565"/>
      <c r="L24" s="567"/>
      <c r="M24" s="570">
        <f>SUM(M18:M23)</f>
        <v>8</v>
      </c>
      <c r="N24" s="570">
        <f>SUM(N18:N23)</f>
        <v>8</v>
      </c>
      <c r="O24" s="571"/>
      <c r="P24" s="570"/>
      <c r="Q24" s="570">
        <f>SUM(Q18:Q23)</f>
        <v>8</v>
      </c>
      <c r="R24" s="572">
        <f>SUM(R18:R23)</f>
        <v>8</v>
      </c>
      <c r="S24" s="573"/>
      <c r="T24" s="570"/>
      <c r="U24" s="570">
        <f>SUM(U18:U23)</f>
        <v>6</v>
      </c>
      <c r="V24" s="570">
        <f>SUM(V18:V23)</f>
        <v>6</v>
      </c>
      <c r="W24" s="571"/>
      <c r="X24" s="570"/>
      <c r="Y24" s="570">
        <f>SUM(Y18:Y23)</f>
        <v>6</v>
      </c>
      <c r="Z24" s="572">
        <f>SUM(Z18:Z23)</f>
        <v>6</v>
      </c>
      <c r="AA24" s="573"/>
      <c r="AB24" s="570"/>
      <c r="AC24" s="570">
        <f>SUM(AC18:AC23)</f>
        <v>4</v>
      </c>
      <c r="AD24" s="570">
        <f>SUM(AD18:AD23)</f>
        <v>4</v>
      </c>
      <c r="AE24" s="571"/>
      <c r="AF24" s="570"/>
      <c r="AG24" s="570">
        <f>SUM(AG18:AG23)</f>
        <v>4</v>
      </c>
      <c r="AH24" s="572">
        <f>SUM(AH18:AH23)</f>
        <v>4</v>
      </c>
      <c r="AI24" s="1">
        <f>E24+I24+M24+Q24+U24+Y24+AC24+AG24</f>
        <v>48</v>
      </c>
    </row>
    <row r="25" spans="1:35" ht="19.5" customHeight="1" thickTop="1">
      <c r="A25" s="857" t="s">
        <v>124</v>
      </c>
      <c r="B25" s="1002"/>
      <c r="C25" s="542" t="s">
        <v>366</v>
      </c>
      <c r="D25" s="83" t="s">
        <v>367</v>
      </c>
      <c r="E25" s="543">
        <v>2</v>
      </c>
      <c r="F25" s="543">
        <v>2</v>
      </c>
      <c r="G25" s="574" t="s">
        <v>368</v>
      </c>
      <c r="H25" s="83" t="s">
        <v>369</v>
      </c>
      <c r="I25" s="543">
        <v>2</v>
      </c>
      <c r="J25" s="575">
        <v>2</v>
      </c>
      <c r="K25" s="542" t="s">
        <v>370</v>
      </c>
      <c r="L25" s="543" t="s">
        <v>371</v>
      </c>
      <c r="M25" s="500">
        <v>2</v>
      </c>
      <c r="N25" s="81">
        <v>2</v>
      </c>
      <c r="O25" s="501" t="s">
        <v>370</v>
      </c>
      <c r="P25" s="576" t="s">
        <v>373</v>
      </c>
      <c r="Q25" s="81">
        <v>2</v>
      </c>
      <c r="R25" s="503">
        <v>2</v>
      </c>
      <c r="S25" s="504" t="s">
        <v>374</v>
      </c>
      <c r="T25" s="500" t="s">
        <v>375</v>
      </c>
      <c r="U25" s="81">
        <v>2</v>
      </c>
      <c r="V25" s="500">
        <v>2</v>
      </c>
      <c r="W25" s="93" t="s">
        <v>376</v>
      </c>
      <c r="X25" s="555" t="s">
        <v>377</v>
      </c>
      <c r="Y25" s="554">
        <v>2</v>
      </c>
      <c r="Z25" s="559">
        <v>2</v>
      </c>
      <c r="AA25" s="504" t="s">
        <v>378</v>
      </c>
      <c r="AB25" s="500" t="s">
        <v>379</v>
      </c>
      <c r="AC25" s="81">
        <v>2</v>
      </c>
      <c r="AD25" s="500">
        <v>2</v>
      </c>
      <c r="AE25" s="501" t="s">
        <v>380</v>
      </c>
      <c r="AF25" s="500" t="s">
        <v>381</v>
      </c>
      <c r="AG25" s="81">
        <v>2</v>
      </c>
      <c r="AH25" s="547">
        <v>2</v>
      </c>
    </row>
    <row r="26" spans="1:35" ht="19.5">
      <c r="A26" s="857"/>
      <c r="B26" s="1002"/>
      <c r="C26" s="542" t="s">
        <v>317</v>
      </c>
      <c r="D26" s="83" t="s">
        <v>382</v>
      </c>
      <c r="E26" s="543">
        <v>2</v>
      </c>
      <c r="F26" s="543">
        <v>2</v>
      </c>
      <c r="G26" s="96" t="s">
        <v>383</v>
      </c>
      <c r="H26" s="549" t="s">
        <v>384</v>
      </c>
      <c r="I26" s="550">
        <v>2</v>
      </c>
      <c r="J26" s="556">
        <v>2</v>
      </c>
      <c r="K26" s="548" t="s">
        <v>385</v>
      </c>
      <c r="L26" s="549" t="s">
        <v>386</v>
      </c>
      <c r="M26" s="505">
        <v>2</v>
      </c>
      <c r="N26" s="80">
        <v>2</v>
      </c>
      <c r="O26" s="518" t="s">
        <v>388</v>
      </c>
      <c r="P26" s="505" t="s">
        <v>389</v>
      </c>
      <c r="Q26" s="80">
        <v>2</v>
      </c>
      <c r="R26" s="507">
        <v>2</v>
      </c>
      <c r="S26" s="516" t="s">
        <v>390</v>
      </c>
      <c r="T26" s="505" t="s">
        <v>391</v>
      </c>
      <c r="U26" s="80">
        <v>2</v>
      </c>
      <c r="V26" s="505">
        <v>2</v>
      </c>
      <c r="W26" s="93" t="s">
        <v>392</v>
      </c>
      <c r="X26" s="553" t="s">
        <v>139</v>
      </c>
      <c r="Y26" s="554">
        <v>2</v>
      </c>
      <c r="Z26" s="559">
        <v>2</v>
      </c>
      <c r="AA26" s="516" t="s">
        <v>393</v>
      </c>
      <c r="AB26" s="505" t="s">
        <v>394</v>
      </c>
      <c r="AC26" s="80">
        <v>2</v>
      </c>
      <c r="AD26" s="505">
        <v>2</v>
      </c>
      <c r="AE26" s="93" t="s">
        <v>395</v>
      </c>
      <c r="AF26" s="577" t="s">
        <v>396</v>
      </c>
      <c r="AG26" s="554">
        <v>2</v>
      </c>
      <c r="AH26" s="559">
        <v>2</v>
      </c>
    </row>
    <row r="27" spans="1:35" ht="22.5" customHeight="1">
      <c r="A27" s="857"/>
      <c r="B27" s="1002"/>
      <c r="C27" s="548" t="s">
        <v>397</v>
      </c>
      <c r="D27" s="578" t="s">
        <v>398</v>
      </c>
      <c r="E27" s="550">
        <v>2</v>
      </c>
      <c r="F27" s="550">
        <v>2</v>
      </c>
      <c r="G27" s="96" t="s">
        <v>399</v>
      </c>
      <c r="H27" s="549" t="s">
        <v>400</v>
      </c>
      <c r="I27" s="550">
        <v>2</v>
      </c>
      <c r="J27" s="556">
        <v>2</v>
      </c>
      <c r="K27" s="548" t="s">
        <v>401</v>
      </c>
      <c r="L27" s="549" t="s">
        <v>402</v>
      </c>
      <c r="M27" s="505">
        <v>2</v>
      </c>
      <c r="N27" s="80">
        <v>2</v>
      </c>
      <c r="O27" s="518" t="s">
        <v>403</v>
      </c>
      <c r="P27" s="579" t="s">
        <v>404</v>
      </c>
      <c r="Q27" s="80">
        <v>2</v>
      </c>
      <c r="R27" s="507">
        <v>2</v>
      </c>
      <c r="S27" s="98" t="s">
        <v>376</v>
      </c>
      <c r="T27" s="553" t="s">
        <v>405</v>
      </c>
      <c r="U27" s="554">
        <v>2</v>
      </c>
      <c r="V27" s="554">
        <v>2</v>
      </c>
      <c r="W27" s="580" t="s">
        <v>406</v>
      </c>
      <c r="X27" s="505" t="s">
        <v>407</v>
      </c>
      <c r="Y27" s="80">
        <v>2</v>
      </c>
      <c r="Z27" s="552">
        <v>2</v>
      </c>
      <c r="AA27" s="516" t="s">
        <v>409</v>
      </c>
      <c r="AB27" s="505" t="s">
        <v>410</v>
      </c>
      <c r="AC27" s="80">
        <v>2</v>
      </c>
      <c r="AD27" s="505">
        <v>2</v>
      </c>
      <c r="AE27" s="518" t="s">
        <v>411</v>
      </c>
      <c r="AF27" s="505" t="s">
        <v>412</v>
      </c>
      <c r="AG27" s="80">
        <v>2</v>
      </c>
      <c r="AH27" s="552">
        <v>2</v>
      </c>
    </row>
    <row r="28" spans="1:35" ht="19.5">
      <c r="A28" s="857"/>
      <c r="B28" s="1002"/>
      <c r="C28" s="393"/>
      <c r="D28" s="578"/>
      <c r="E28" s="550"/>
      <c r="F28" s="550"/>
      <c r="G28" s="96" t="s">
        <v>413</v>
      </c>
      <c r="H28" s="578" t="s">
        <v>414</v>
      </c>
      <c r="I28" s="550">
        <v>2</v>
      </c>
      <c r="J28" s="551">
        <v>2</v>
      </c>
      <c r="K28" s="548"/>
      <c r="L28" s="550"/>
      <c r="M28" s="505"/>
      <c r="N28" s="80"/>
      <c r="O28" s="80"/>
      <c r="P28" s="505"/>
      <c r="Q28" s="80"/>
      <c r="R28" s="507"/>
      <c r="S28" s="516" t="s">
        <v>415</v>
      </c>
      <c r="T28" s="505" t="s">
        <v>416</v>
      </c>
      <c r="U28" s="80">
        <v>2</v>
      </c>
      <c r="V28" s="505">
        <v>2</v>
      </c>
      <c r="W28" s="518" t="s">
        <v>417</v>
      </c>
      <c r="X28" s="505" t="s">
        <v>418</v>
      </c>
      <c r="Y28" s="80">
        <v>2</v>
      </c>
      <c r="Z28" s="552">
        <v>2</v>
      </c>
      <c r="AA28" s="454"/>
      <c r="AB28" s="505"/>
      <c r="AC28" s="80"/>
      <c r="AD28" s="505"/>
      <c r="AE28" s="80"/>
      <c r="AF28" s="505"/>
      <c r="AG28" s="80"/>
      <c r="AH28" s="552"/>
    </row>
    <row r="29" spans="1:35" ht="18.75">
      <c r="A29" s="857"/>
      <c r="B29" s="1002"/>
      <c r="C29" s="581"/>
      <c r="D29" s="549"/>
      <c r="E29" s="550"/>
      <c r="F29" s="550"/>
      <c r="G29" s="550"/>
      <c r="H29" s="549"/>
      <c r="I29" s="550"/>
      <c r="J29" s="551"/>
      <c r="K29" s="582"/>
      <c r="L29" s="549"/>
      <c r="M29" s="80"/>
      <c r="N29" s="80"/>
      <c r="O29" s="80"/>
      <c r="P29" s="505"/>
      <c r="Q29" s="80"/>
      <c r="R29" s="507"/>
      <c r="S29" s="454"/>
      <c r="T29" s="583"/>
      <c r="U29" s="80"/>
      <c r="V29" s="80"/>
      <c r="W29" s="80"/>
      <c r="X29" s="583"/>
      <c r="Y29" s="80"/>
      <c r="Z29" s="507"/>
      <c r="AA29" s="454"/>
      <c r="AB29" s="583"/>
      <c r="AC29" s="80"/>
      <c r="AD29" s="80"/>
      <c r="AE29" s="80"/>
      <c r="AF29" s="584"/>
      <c r="AG29" s="80"/>
      <c r="AH29" s="507"/>
    </row>
    <row r="30" spans="1:35" ht="18.75">
      <c r="A30" s="857"/>
      <c r="B30" s="1002"/>
      <c r="C30" s="581"/>
      <c r="D30" s="549"/>
      <c r="E30" s="550"/>
      <c r="F30" s="550"/>
      <c r="G30" s="550"/>
      <c r="H30" s="549"/>
      <c r="I30" s="550"/>
      <c r="J30" s="551"/>
      <c r="K30" s="582"/>
      <c r="L30" s="549"/>
      <c r="M30" s="80"/>
      <c r="N30" s="80"/>
      <c r="O30" s="80"/>
      <c r="P30" s="505"/>
      <c r="Q30" s="80"/>
      <c r="R30" s="507"/>
      <c r="S30" s="454"/>
      <c r="T30" s="505"/>
      <c r="U30" s="80"/>
      <c r="V30" s="80"/>
      <c r="W30" s="80"/>
      <c r="X30" s="583"/>
      <c r="Y30" s="80"/>
      <c r="Z30" s="507"/>
      <c r="AA30" s="454"/>
      <c r="AB30" s="583"/>
      <c r="AC30" s="80"/>
      <c r="AD30" s="80"/>
      <c r="AE30" s="80"/>
      <c r="AF30" s="583"/>
      <c r="AG30" s="80"/>
      <c r="AH30" s="532"/>
    </row>
    <row r="31" spans="1:35" ht="18.75">
      <c r="A31" s="857"/>
      <c r="B31" s="1002"/>
      <c r="C31" s="585"/>
      <c r="D31" s="586"/>
      <c r="E31" s="587"/>
      <c r="F31" s="587"/>
      <c r="G31" s="587"/>
      <c r="H31" s="586"/>
      <c r="I31" s="587"/>
      <c r="J31" s="588"/>
      <c r="K31" s="589"/>
      <c r="L31" s="586"/>
      <c r="M31" s="529"/>
      <c r="N31" s="529"/>
      <c r="O31" s="529"/>
      <c r="P31" s="531"/>
      <c r="Q31" s="529"/>
      <c r="R31" s="532"/>
      <c r="S31" s="533"/>
      <c r="T31" s="590"/>
      <c r="U31" s="529"/>
      <c r="V31" s="529"/>
      <c r="W31" s="87"/>
      <c r="X31" s="583"/>
      <c r="Y31" s="80"/>
      <c r="Z31" s="507"/>
      <c r="AA31" s="533"/>
      <c r="AB31" s="531"/>
      <c r="AC31" s="529"/>
      <c r="AD31" s="529"/>
      <c r="AE31" s="529"/>
      <c r="AF31" s="531"/>
      <c r="AG31" s="529"/>
      <c r="AH31" s="532"/>
    </row>
    <row r="32" spans="1:35" ht="18.75" customHeight="1" thickBot="1">
      <c r="A32" s="857"/>
      <c r="B32" s="1002"/>
      <c r="C32" s="591"/>
      <c r="D32" s="522"/>
      <c r="E32" s="523"/>
      <c r="F32" s="523"/>
      <c r="G32" s="525"/>
      <c r="H32" s="525"/>
      <c r="I32" s="523"/>
      <c r="J32" s="526"/>
      <c r="K32" s="592"/>
      <c r="L32" s="593"/>
      <c r="M32" s="560"/>
      <c r="N32" s="560"/>
      <c r="O32" s="560"/>
      <c r="P32" s="564"/>
      <c r="Q32" s="560"/>
      <c r="R32" s="562"/>
      <c r="S32" s="594"/>
      <c r="T32" s="595"/>
      <c r="U32" s="560"/>
      <c r="V32" s="560"/>
      <c r="W32" s="87"/>
      <c r="X32" s="583"/>
      <c r="Y32" s="80"/>
      <c r="Z32" s="507"/>
      <c r="AA32" s="594"/>
      <c r="AB32" s="564"/>
      <c r="AC32" s="560"/>
      <c r="AD32" s="560"/>
      <c r="AE32" s="560"/>
      <c r="AF32" s="564"/>
      <c r="AG32" s="560"/>
      <c r="AH32" s="562"/>
    </row>
    <row r="33" spans="1:35" ht="21" thickTop="1" thickBot="1">
      <c r="A33" s="988" t="s">
        <v>314</v>
      </c>
      <c r="B33" s="989"/>
      <c r="C33" s="596"/>
      <c r="D33" s="597"/>
      <c r="E33" s="598">
        <v>6</v>
      </c>
      <c r="F33" s="598">
        <v>6</v>
      </c>
      <c r="G33" s="597"/>
      <c r="H33" s="597"/>
      <c r="I33" s="598">
        <v>8</v>
      </c>
      <c r="J33" s="599">
        <v>8</v>
      </c>
      <c r="K33" s="600"/>
      <c r="L33" s="597"/>
      <c r="M33" s="601">
        <v>6</v>
      </c>
      <c r="N33" s="601">
        <v>6</v>
      </c>
      <c r="O33" s="601"/>
      <c r="P33" s="602"/>
      <c r="Q33" s="601">
        <v>6</v>
      </c>
      <c r="R33" s="603">
        <v>6</v>
      </c>
      <c r="S33" s="604"/>
      <c r="T33" s="602"/>
      <c r="U33" s="601">
        <v>8</v>
      </c>
      <c r="V33" s="601">
        <v>8</v>
      </c>
      <c r="W33" s="601"/>
      <c r="X33" s="602"/>
      <c r="Y33" s="601">
        <v>8</v>
      </c>
      <c r="Z33" s="603">
        <v>8</v>
      </c>
      <c r="AA33" s="604"/>
      <c r="AB33" s="602"/>
      <c r="AC33" s="601">
        <v>6</v>
      </c>
      <c r="AD33" s="601">
        <v>6</v>
      </c>
      <c r="AE33" s="601"/>
      <c r="AF33" s="602"/>
      <c r="AG33" s="601">
        <v>6</v>
      </c>
      <c r="AH33" s="603">
        <v>6</v>
      </c>
      <c r="AI33" s="1">
        <f>E33+I33+M33+Q33+U33+Y33+AC33+AG33</f>
        <v>54</v>
      </c>
    </row>
    <row r="34" spans="1:35" ht="20.25" thickTop="1" thickBot="1">
      <c r="A34" s="990" t="s">
        <v>419</v>
      </c>
      <c r="B34" s="991"/>
      <c r="C34" s="605"/>
      <c r="D34" s="606"/>
      <c r="E34" s="606">
        <f>E33+E24+E12</f>
        <v>19</v>
      </c>
      <c r="F34" s="606">
        <f>F33+F24+F17+F12</f>
        <v>20</v>
      </c>
      <c r="G34" s="607"/>
      <c r="H34" s="607"/>
      <c r="I34" s="606">
        <f>I12+I24+I33</f>
        <v>19</v>
      </c>
      <c r="J34" s="608">
        <f>J12+J17+J24+J33</f>
        <v>20</v>
      </c>
      <c r="K34" s="605"/>
      <c r="L34" s="606"/>
      <c r="M34" s="606">
        <f>M12+M14+M24+M33</f>
        <v>20</v>
      </c>
      <c r="N34" s="606">
        <f>N12+N14+N24+N33</f>
        <v>20</v>
      </c>
      <c r="O34" s="606"/>
      <c r="P34" s="606"/>
      <c r="Q34" s="606">
        <f>Q12+Q14+Q24+Q33</f>
        <v>18</v>
      </c>
      <c r="R34" s="608">
        <f>R12+R14+R24+R33</f>
        <v>18</v>
      </c>
      <c r="S34" s="605"/>
      <c r="T34" s="606"/>
      <c r="U34" s="606">
        <f>U14+U24+U33</f>
        <v>16</v>
      </c>
      <c r="V34" s="606">
        <f>V14+V24+V33</f>
        <v>16</v>
      </c>
      <c r="W34" s="606"/>
      <c r="X34" s="606"/>
      <c r="Y34" s="606">
        <f>Y14+Y24+Y33</f>
        <v>16</v>
      </c>
      <c r="Z34" s="608">
        <f>Z14+Z24+Z33</f>
        <v>16</v>
      </c>
      <c r="AA34" s="605"/>
      <c r="AB34" s="606"/>
      <c r="AC34" s="606">
        <f>AC24+AC33</f>
        <v>10</v>
      </c>
      <c r="AD34" s="606">
        <f>AD24+AD33</f>
        <v>10</v>
      </c>
      <c r="AE34" s="606"/>
      <c r="AF34" s="606"/>
      <c r="AG34" s="606">
        <f>AG24+AG33</f>
        <v>10</v>
      </c>
      <c r="AH34" s="608">
        <f>AH24+AH33</f>
        <v>10</v>
      </c>
    </row>
    <row r="35" spans="1:35">
      <c r="A35" s="992" t="s">
        <v>420</v>
      </c>
      <c r="B35" s="993"/>
      <c r="C35" s="974" t="s">
        <v>421</v>
      </c>
      <c r="D35" s="984">
        <v>18</v>
      </c>
      <c r="E35" s="976"/>
      <c r="F35" s="996"/>
      <c r="G35" s="998" t="s">
        <v>422</v>
      </c>
      <c r="H35" s="984">
        <v>8</v>
      </c>
      <c r="I35" s="976"/>
      <c r="J35" s="977"/>
      <c r="K35" s="986" t="s">
        <v>423</v>
      </c>
      <c r="L35" s="984">
        <v>0</v>
      </c>
      <c r="M35" s="976"/>
      <c r="N35" s="976"/>
      <c r="O35" s="976"/>
      <c r="P35" s="976"/>
      <c r="Q35" s="976"/>
      <c r="R35" s="977"/>
      <c r="S35" s="974" t="s">
        <v>424</v>
      </c>
      <c r="T35" s="970">
        <v>48</v>
      </c>
      <c r="U35" s="970"/>
      <c r="V35" s="970"/>
      <c r="W35" s="970" t="s">
        <v>425</v>
      </c>
      <c r="X35" s="970">
        <v>54</v>
      </c>
      <c r="Y35" s="970"/>
      <c r="Z35" s="971"/>
      <c r="AA35" s="974" t="s">
        <v>426</v>
      </c>
      <c r="AB35" s="976">
        <v>128</v>
      </c>
      <c r="AC35" s="976"/>
      <c r="AD35" s="976"/>
      <c r="AE35" s="976"/>
      <c r="AF35" s="976"/>
      <c r="AG35" s="976"/>
      <c r="AH35" s="977"/>
    </row>
    <row r="36" spans="1:35" ht="16.5" thickBot="1">
      <c r="A36" s="994"/>
      <c r="B36" s="995"/>
      <c r="C36" s="975"/>
      <c r="D36" s="985"/>
      <c r="E36" s="978"/>
      <c r="F36" s="997"/>
      <c r="G36" s="999"/>
      <c r="H36" s="985"/>
      <c r="I36" s="978"/>
      <c r="J36" s="979"/>
      <c r="K36" s="987"/>
      <c r="L36" s="985"/>
      <c r="M36" s="978"/>
      <c r="N36" s="978"/>
      <c r="O36" s="978"/>
      <c r="P36" s="978"/>
      <c r="Q36" s="978"/>
      <c r="R36" s="979"/>
      <c r="S36" s="975"/>
      <c r="T36" s="972"/>
      <c r="U36" s="972"/>
      <c r="V36" s="972"/>
      <c r="W36" s="972"/>
      <c r="X36" s="972"/>
      <c r="Y36" s="972"/>
      <c r="Z36" s="973"/>
      <c r="AA36" s="975"/>
      <c r="AB36" s="978"/>
      <c r="AC36" s="978"/>
      <c r="AD36" s="978"/>
      <c r="AE36" s="978"/>
      <c r="AF36" s="978"/>
      <c r="AG36" s="978"/>
      <c r="AH36" s="979"/>
      <c r="AI36" s="1">
        <f>AI12+AI14+AI24+AI33</f>
        <v>128</v>
      </c>
    </row>
    <row r="37" spans="1:35" ht="194.25" customHeight="1" thickBot="1">
      <c r="A37" s="869" t="s">
        <v>427</v>
      </c>
      <c r="B37" s="870"/>
      <c r="C37" s="980" t="s">
        <v>428</v>
      </c>
      <c r="D37" s="981"/>
      <c r="E37" s="981"/>
      <c r="F37" s="981"/>
      <c r="G37" s="981"/>
      <c r="H37" s="981"/>
      <c r="I37" s="981"/>
      <c r="J37" s="981"/>
      <c r="K37" s="981"/>
      <c r="L37" s="981"/>
      <c r="M37" s="981"/>
      <c r="N37" s="981"/>
      <c r="O37" s="981"/>
      <c r="P37" s="981"/>
      <c r="Q37" s="981"/>
      <c r="R37" s="982"/>
      <c r="S37" s="453" t="s">
        <v>429</v>
      </c>
      <c r="T37" s="849"/>
      <c r="U37" s="850"/>
      <c r="V37" s="852"/>
      <c r="W37" s="609" t="s">
        <v>430</v>
      </c>
      <c r="X37" s="849"/>
      <c r="Y37" s="850"/>
      <c r="Z37" s="852"/>
      <c r="AA37" s="609" t="s">
        <v>431</v>
      </c>
      <c r="AB37" s="849"/>
      <c r="AC37" s="850"/>
      <c r="AD37" s="852"/>
      <c r="AE37" s="609" t="s">
        <v>432</v>
      </c>
      <c r="AF37" s="983"/>
      <c r="AG37" s="981"/>
      <c r="AH37" s="982"/>
    </row>
    <row r="38" spans="1:35" ht="36" customHeight="1">
      <c r="A38" s="452"/>
      <c r="B38" s="452"/>
      <c r="C38" s="610"/>
      <c r="D38" s="611"/>
      <c r="E38" s="611"/>
      <c r="F38" s="611"/>
      <c r="G38" s="611"/>
      <c r="H38" s="611"/>
      <c r="I38" s="611"/>
      <c r="J38" s="611"/>
      <c r="K38" s="612"/>
      <c r="L38" s="611"/>
      <c r="M38" s="611"/>
      <c r="N38" s="611"/>
      <c r="O38" s="612"/>
      <c r="P38" s="611"/>
      <c r="Q38" s="611"/>
      <c r="R38" s="611"/>
      <c r="S38" s="452"/>
      <c r="T38" s="613"/>
      <c r="U38" s="613"/>
      <c r="V38" s="613"/>
      <c r="W38" s="452"/>
      <c r="X38" s="613"/>
      <c r="Y38" s="613"/>
      <c r="Z38" s="613"/>
      <c r="AA38" s="452"/>
      <c r="AB38" s="613"/>
      <c r="AC38" s="613"/>
      <c r="AD38" s="613"/>
      <c r="AE38" s="452"/>
      <c r="AF38" s="611"/>
      <c r="AG38" s="611"/>
      <c r="AH38" s="611"/>
    </row>
    <row r="39" spans="1:35" ht="27.75">
      <c r="A39" s="772" t="s">
        <v>433</v>
      </c>
      <c r="B39" s="772"/>
      <c r="C39" s="772"/>
      <c r="D39" s="772"/>
      <c r="E39" s="772"/>
      <c r="F39" s="772"/>
      <c r="G39" s="772"/>
      <c r="H39" s="772"/>
      <c r="I39" s="772"/>
      <c r="J39" s="772"/>
      <c r="K39" s="772"/>
      <c r="L39" s="772"/>
      <c r="M39" s="772"/>
      <c r="N39" s="772"/>
      <c r="O39" s="772"/>
      <c r="P39" s="772"/>
      <c r="Q39" s="772"/>
      <c r="R39" s="772"/>
      <c r="S39" s="772"/>
      <c r="T39" s="772"/>
      <c r="U39" s="772"/>
      <c r="V39" s="772"/>
      <c r="W39" s="772"/>
      <c r="X39" s="772"/>
      <c r="Y39" s="772"/>
      <c r="Z39" s="772"/>
      <c r="AA39" s="772"/>
      <c r="AB39" s="772"/>
      <c r="AC39" s="772"/>
      <c r="AD39" s="772"/>
      <c r="AE39" s="772"/>
      <c r="AF39" s="772"/>
      <c r="AG39" s="772"/>
      <c r="AH39" s="772"/>
    </row>
    <row r="40" spans="1:35" ht="17.25" customHeight="1" thickBot="1">
      <c r="A40" s="945" t="s">
        <v>434</v>
      </c>
      <c r="B40" s="945"/>
      <c r="C40" s="945"/>
      <c r="D40" s="945"/>
      <c r="E40" s="945"/>
      <c r="F40" s="945"/>
      <c r="G40" s="945"/>
      <c r="H40" s="945"/>
      <c r="I40" s="945"/>
      <c r="J40" s="945"/>
      <c r="K40" s="945"/>
      <c r="L40" s="945"/>
      <c r="M40" s="945"/>
      <c r="N40" s="945"/>
      <c r="O40" s="945"/>
      <c r="P40" s="945"/>
      <c r="Q40" s="945"/>
      <c r="R40" s="945"/>
      <c r="S40" s="945"/>
      <c r="T40" s="945"/>
      <c r="U40" s="945"/>
      <c r="V40" s="945"/>
      <c r="W40" s="945"/>
      <c r="X40" s="945"/>
      <c r="Y40" s="945"/>
      <c r="Z40" s="945"/>
      <c r="AA40" s="945"/>
      <c r="AB40" s="945"/>
      <c r="AC40" s="945"/>
      <c r="AD40" s="945"/>
      <c r="AE40" s="945"/>
      <c r="AF40" s="945"/>
      <c r="AG40" s="945"/>
      <c r="AH40" s="945"/>
    </row>
    <row r="41" spans="1:35" ht="17.25" customHeight="1">
      <c r="A41" s="946" t="s">
        <v>435</v>
      </c>
      <c r="B41" s="947"/>
      <c r="C41" s="614" t="s">
        <v>436</v>
      </c>
      <c r="D41" s="615" t="s">
        <v>437</v>
      </c>
      <c r="E41" s="616" t="s">
        <v>438</v>
      </c>
      <c r="F41" s="617" t="s">
        <v>439</v>
      </c>
      <c r="G41" s="614" t="s">
        <v>436</v>
      </c>
      <c r="H41" s="618" t="s">
        <v>437</v>
      </c>
      <c r="I41" s="616" t="s">
        <v>438</v>
      </c>
      <c r="J41" s="617" t="s">
        <v>439</v>
      </c>
      <c r="K41" s="614" t="s">
        <v>436</v>
      </c>
      <c r="L41" s="618" t="s">
        <v>437</v>
      </c>
      <c r="M41" s="616" t="s">
        <v>438</v>
      </c>
      <c r="N41" s="616" t="s">
        <v>439</v>
      </c>
      <c r="O41" s="618">
        <v>130</v>
      </c>
      <c r="P41" s="618" t="s">
        <v>437</v>
      </c>
      <c r="Q41" s="616" t="s">
        <v>438</v>
      </c>
      <c r="R41" s="617" t="s">
        <v>439</v>
      </c>
      <c r="S41" s="614" t="s">
        <v>436</v>
      </c>
      <c r="T41" s="618" t="s">
        <v>437</v>
      </c>
      <c r="U41" s="616" t="s">
        <v>438</v>
      </c>
      <c r="V41" s="616" t="s">
        <v>439</v>
      </c>
      <c r="W41" s="618" t="s">
        <v>436</v>
      </c>
      <c r="X41" s="618" t="s">
        <v>437</v>
      </c>
      <c r="Y41" s="616" t="s">
        <v>438</v>
      </c>
      <c r="Z41" s="617" t="s">
        <v>439</v>
      </c>
      <c r="AA41" s="619" t="s">
        <v>436</v>
      </c>
      <c r="AB41" s="615" t="s">
        <v>437</v>
      </c>
      <c r="AC41" s="616" t="s">
        <v>438</v>
      </c>
      <c r="AD41" s="616" t="s">
        <v>439</v>
      </c>
      <c r="AE41" s="615" t="s">
        <v>436</v>
      </c>
      <c r="AF41" s="615" t="s">
        <v>437</v>
      </c>
      <c r="AG41" s="616" t="s">
        <v>438</v>
      </c>
      <c r="AH41" s="617" t="s">
        <v>439</v>
      </c>
    </row>
    <row r="42" spans="1:35" ht="19.5" customHeight="1">
      <c r="A42" s="948" t="s">
        <v>440</v>
      </c>
      <c r="B42" s="949"/>
      <c r="C42" s="620" t="s">
        <v>441</v>
      </c>
      <c r="D42" s="621" t="s">
        <v>442</v>
      </c>
      <c r="E42" s="622">
        <v>2</v>
      </c>
      <c r="F42" s="623">
        <v>2</v>
      </c>
      <c r="G42" s="624" t="s">
        <v>339</v>
      </c>
      <c r="H42" s="625" t="s">
        <v>443</v>
      </c>
      <c r="I42" s="626">
        <v>2</v>
      </c>
      <c r="J42" s="627">
        <v>2</v>
      </c>
      <c r="K42" s="628"/>
      <c r="L42" s="629"/>
      <c r="M42" s="630"/>
      <c r="N42" s="630"/>
      <c r="O42" s="630"/>
      <c r="P42" s="631"/>
      <c r="Q42" s="632"/>
      <c r="R42" s="633"/>
      <c r="S42" s="634"/>
      <c r="T42" s="631"/>
      <c r="U42" s="632"/>
      <c r="V42" s="635"/>
      <c r="W42" s="635"/>
      <c r="X42" s="636"/>
      <c r="Y42" s="632"/>
      <c r="Z42" s="633"/>
      <c r="AA42" s="637"/>
      <c r="AB42" s="636"/>
      <c r="AC42" s="632"/>
      <c r="AD42" s="635"/>
      <c r="AE42" s="638"/>
      <c r="AF42" s="636"/>
      <c r="AG42" s="632"/>
      <c r="AH42" s="639"/>
    </row>
    <row r="43" spans="1:35" ht="19.5" customHeight="1">
      <c r="A43" s="950"/>
      <c r="B43" s="951"/>
      <c r="C43" s="624" t="s">
        <v>324</v>
      </c>
      <c r="D43" s="640" t="s">
        <v>444</v>
      </c>
      <c r="E43" s="626">
        <v>2</v>
      </c>
      <c r="F43" s="627">
        <v>2</v>
      </c>
      <c r="G43" s="641" t="s">
        <v>11</v>
      </c>
      <c r="H43" s="625" t="s">
        <v>445</v>
      </c>
      <c r="I43" s="626">
        <v>2</v>
      </c>
      <c r="J43" s="627">
        <v>2</v>
      </c>
      <c r="K43" s="642"/>
      <c r="L43" s="643"/>
      <c r="M43" s="644"/>
      <c r="N43" s="644"/>
      <c r="O43" s="635"/>
      <c r="P43" s="645"/>
      <c r="Q43" s="632"/>
      <c r="R43" s="633"/>
      <c r="S43" s="634"/>
      <c r="T43" s="646"/>
      <c r="U43" s="635"/>
      <c r="V43" s="632"/>
      <c r="W43" s="647"/>
      <c r="X43" s="645"/>
      <c r="Y43" s="648"/>
      <c r="Z43" s="649"/>
      <c r="AA43" s="650"/>
      <c r="AB43" s="645"/>
      <c r="AC43" s="632"/>
      <c r="AD43" s="635"/>
      <c r="AE43" s="651"/>
      <c r="AF43" s="652"/>
      <c r="AG43" s="651"/>
      <c r="AH43" s="633"/>
    </row>
    <row r="44" spans="1:35" ht="20.25" customHeight="1">
      <c r="A44" s="950"/>
      <c r="B44" s="951"/>
      <c r="C44" s="624" t="s">
        <v>350</v>
      </c>
      <c r="D44" s="640" t="s">
        <v>446</v>
      </c>
      <c r="E44" s="626">
        <v>2</v>
      </c>
      <c r="F44" s="627">
        <v>2</v>
      </c>
      <c r="G44" s="624" t="s">
        <v>352</v>
      </c>
      <c r="H44" s="640" t="s">
        <v>447</v>
      </c>
      <c r="I44" s="626">
        <v>2</v>
      </c>
      <c r="J44" s="627">
        <v>2</v>
      </c>
      <c r="K44" s="634"/>
      <c r="L44" s="645"/>
      <c r="M44" s="635"/>
      <c r="N44" s="632"/>
      <c r="O44" s="635"/>
      <c r="P44" s="645"/>
      <c r="Q44" s="632"/>
      <c r="R44" s="633"/>
      <c r="S44" s="634"/>
      <c r="T44" s="645"/>
      <c r="U44" s="632"/>
      <c r="V44" s="635"/>
      <c r="W44" s="635"/>
      <c r="X44" s="645"/>
      <c r="Y44" s="635"/>
      <c r="Z44" s="633"/>
      <c r="AA44" s="653"/>
      <c r="AB44" s="652"/>
      <c r="AC44" s="651"/>
      <c r="AD44" s="651"/>
      <c r="AE44" s="654"/>
      <c r="AF44" s="652"/>
      <c r="AG44" s="651"/>
      <c r="AH44" s="633"/>
    </row>
    <row r="45" spans="1:35" ht="18.75" customHeight="1">
      <c r="A45" s="950"/>
      <c r="B45" s="951"/>
      <c r="C45" s="624" t="s">
        <v>315</v>
      </c>
      <c r="D45" s="655" t="s">
        <v>448</v>
      </c>
      <c r="E45" s="626">
        <v>2</v>
      </c>
      <c r="F45" s="627">
        <v>2</v>
      </c>
      <c r="G45" s="641" t="s">
        <v>449</v>
      </c>
      <c r="H45" s="656" t="s">
        <v>450</v>
      </c>
      <c r="I45" s="657">
        <v>2</v>
      </c>
      <c r="J45" s="658">
        <v>2</v>
      </c>
      <c r="K45" s="634"/>
      <c r="L45" s="654"/>
      <c r="M45" s="659"/>
      <c r="N45" s="659"/>
      <c r="O45" s="651"/>
      <c r="P45" s="654"/>
      <c r="Q45" s="651"/>
      <c r="R45" s="633"/>
      <c r="S45" s="637"/>
      <c r="T45" s="645"/>
      <c r="U45" s="632"/>
      <c r="V45" s="632"/>
      <c r="W45" s="635"/>
      <c r="X45" s="645"/>
      <c r="Y45" s="635"/>
      <c r="Z45" s="633"/>
      <c r="AA45" s="653"/>
      <c r="AB45" s="652"/>
      <c r="AC45" s="651"/>
      <c r="AD45" s="651"/>
      <c r="AE45" s="654"/>
      <c r="AF45" s="652"/>
      <c r="AG45" s="651"/>
      <c r="AH45" s="633"/>
    </row>
    <row r="46" spans="1:35" ht="16.5" customHeight="1">
      <c r="A46" s="950"/>
      <c r="B46" s="951"/>
      <c r="C46" s="624" t="s">
        <v>341</v>
      </c>
      <c r="D46" s="660" t="s">
        <v>451</v>
      </c>
      <c r="E46" s="626">
        <v>2</v>
      </c>
      <c r="F46" s="627">
        <v>2</v>
      </c>
      <c r="G46" s="624" t="s">
        <v>334</v>
      </c>
      <c r="H46" s="640" t="s">
        <v>452</v>
      </c>
      <c r="I46" s="626">
        <v>2</v>
      </c>
      <c r="J46" s="627">
        <v>2</v>
      </c>
      <c r="K46" s="634"/>
      <c r="L46" s="654"/>
      <c r="M46" s="661"/>
      <c r="N46" s="661"/>
      <c r="O46" s="651"/>
      <c r="P46" s="654"/>
      <c r="Q46" s="651"/>
      <c r="R46" s="639"/>
      <c r="S46" s="662"/>
      <c r="T46" s="636"/>
      <c r="U46" s="663"/>
      <c r="V46" s="663"/>
      <c r="W46" s="651"/>
      <c r="X46" s="645"/>
      <c r="Y46" s="651"/>
      <c r="Z46" s="639"/>
      <c r="AA46" s="653"/>
      <c r="AB46" s="652"/>
      <c r="AC46" s="651"/>
      <c r="AD46" s="651"/>
      <c r="AE46" s="654"/>
      <c r="AF46" s="652"/>
      <c r="AG46" s="651"/>
      <c r="AH46" s="639"/>
    </row>
    <row r="47" spans="1:35" ht="16.5">
      <c r="A47" s="950"/>
      <c r="B47" s="951"/>
      <c r="C47" s="624" t="s">
        <v>319</v>
      </c>
      <c r="D47" s="655" t="s">
        <v>453</v>
      </c>
      <c r="E47" s="626">
        <v>2</v>
      </c>
      <c r="F47" s="627">
        <v>2</v>
      </c>
      <c r="G47" s="624"/>
      <c r="H47" s="640"/>
      <c r="I47" s="640"/>
      <c r="J47" s="664"/>
      <c r="K47" s="634"/>
      <c r="L47" s="654"/>
      <c r="M47" s="661"/>
      <c r="N47" s="661"/>
      <c r="O47" s="651"/>
      <c r="P47" s="654"/>
      <c r="Q47" s="651"/>
      <c r="R47" s="639"/>
      <c r="S47" s="662"/>
      <c r="T47" s="636"/>
      <c r="U47" s="663"/>
      <c r="V47" s="663"/>
      <c r="W47" s="651"/>
      <c r="X47" s="645"/>
      <c r="Y47" s="651"/>
      <c r="Z47" s="639"/>
      <c r="AA47" s="653"/>
      <c r="AB47" s="652"/>
      <c r="AC47" s="651"/>
      <c r="AD47" s="651"/>
      <c r="AE47" s="654"/>
      <c r="AF47" s="652"/>
      <c r="AG47" s="651"/>
      <c r="AH47" s="639"/>
    </row>
    <row r="48" spans="1:35" ht="17.25" customHeight="1" thickBot="1">
      <c r="A48" s="952"/>
      <c r="B48" s="953"/>
      <c r="C48" s="665" t="s">
        <v>454</v>
      </c>
      <c r="D48" s="666" t="s">
        <v>455</v>
      </c>
      <c r="E48" s="667">
        <v>2</v>
      </c>
      <c r="F48" s="668">
        <v>2</v>
      </c>
      <c r="G48" s="669"/>
      <c r="H48" s="670"/>
      <c r="I48" s="671"/>
      <c r="J48" s="672"/>
      <c r="K48" s="634"/>
      <c r="L48" s="654"/>
      <c r="M48" s="661"/>
      <c r="N48" s="661"/>
      <c r="O48" s="651"/>
      <c r="P48" s="654"/>
      <c r="Q48" s="651"/>
      <c r="R48" s="639"/>
      <c r="S48" s="662"/>
      <c r="T48" s="673"/>
      <c r="U48" s="663"/>
      <c r="V48" s="663"/>
      <c r="W48" s="651"/>
      <c r="X48" s="645"/>
      <c r="Y48" s="651"/>
      <c r="Z48" s="639"/>
      <c r="AA48" s="653"/>
      <c r="AB48" s="652"/>
      <c r="AC48" s="651"/>
      <c r="AD48" s="651"/>
      <c r="AE48" s="654"/>
      <c r="AF48" s="652"/>
      <c r="AG48" s="651"/>
      <c r="AH48" s="639"/>
    </row>
    <row r="49" spans="1:34" ht="23.25" customHeight="1">
      <c r="A49" s="954" t="s">
        <v>456</v>
      </c>
      <c r="B49" s="955"/>
      <c r="C49" s="674" t="s">
        <v>401</v>
      </c>
      <c r="D49" s="675" t="s">
        <v>457</v>
      </c>
      <c r="E49" s="676">
        <v>2</v>
      </c>
      <c r="F49" s="677">
        <v>2</v>
      </c>
      <c r="G49" s="678" t="s">
        <v>387</v>
      </c>
      <c r="H49" s="679" t="s">
        <v>458</v>
      </c>
      <c r="I49" s="676">
        <v>2</v>
      </c>
      <c r="J49" s="680">
        <v>2</v>
      </c>
      <c r="K49" s="681"/>
      <c r="L49" s="682"/>
      <c r="M49" s="683"/>
      <c r="N49" s="684"/>
      <c r="O49" s="685"/>
      <c r="P49" s="682"/>
      <c r="Q49" s="683"/>
      <c r="R49" s="686"/>
      <c r="S49" s="687"/>
      <c r="T49" s="688"/>
      <c r="U49" s="683"/>
      <c r="V49" s="684"/>
      <c r="W49" s="683"/>
      <c r="X49" s="688"/>
      <c r="Y49" s="683"/>
      <c r="Z49" s="686"/>
      <c r="AA49" s="689"/>
      <c r="AB49" s="688"/>
      <c r="AC49" s="683"/>
      <c r="AD49" s="683"/>
      <c r="AE49" s="618"/>
      <c r="AF49" s="688"/>
      <c r="AG49" s="690"/>
      <c r="AH49" s="691"/>
    </row>
    <row r="50" spans="1:34" ht="16.5">
      <c r="A50" s="956"/>
      <c r="B50" s="957"/>
      <c r="C50" s="624" t="s">
        <v>390</v>
      </c>
      <c r="D50" s="660" t="s">
        <v>459</v>
      </c>
      <c r="E50" s="626">
        <v>2</v>
      </c>
      <c r="F50" s="692">
        <v>2</v>
      </c>
      <c r="G50" s="693" t="s">
        <v>417</v>
      </c>
      <c r="H50" s="660" t="s">
        <v>460</v>
      </c>
      <c r="I50" s="626">
        <v>2</v>
      </c>
      <c r="J50" s="627">
        <v>2</v>
      </c>
      <c r="K50" s="694"/>
      <c r="L50" s="695"/>
      <c r="M50" s="635"/>
      <c r="N50" s="635"/>
      <c r="O50" s="696"/>
      <c r="P50" s="695"/>
      <c r="Q50" s="635"/>
      <c r="R50" s="633"/>
      <c r="S50" s="637"/>
      <c r="T50" s="645"/>
      <c r="U50" s="635"/>
      <c r="V50" s="632"/>
      <c r="W50" s="638"/>
      <c r="X50" s="555"/>
      <c r="Y50" s="635"/>
      <c r="Z50" s="633"/>
      <c r="AA50" s="697"/>
      <c r="AB50" s="698"/>
      <c r="AC50" s="635"/>
      <c r="AD50" s="635"/>
      <c r="AE50" s="635"/>
      <c r="AF50" s="636"/>
      <c r="AG50" s="635"/>
      <c r="AH50" s="633"/>
    </row>
    <row r="51" spans="1:34" ht="22.5" customHeight="1">
      <c r="A51" s="956"/>
      <c r="B51" s="957"/>
      <c r="C51" s="624" t="s">
        <v>461</v>
      </c>
      <c r="D51" s="640" t="s">
        <v>462</v>
      </c>
      <c r="E51" s="626">
        <v>2</v>
      </c>
      <c r="F51" s="692">
        <v>2</v>
      </c>
      <c r="G51" s="624" t="s">
        <v>383</v>
      </c>
      <c r="H51" s="655" t="s">
        <v>463</v>
      </c>
      <c r="I51" s="699">
        <v>2</v>
      </c>
      <c r="J51" s="700">
        <v>2</v>
      </c>
      <c r="K51" s="701"/>
      <c r="L51" s="90"/>
      <c r="M51" s="90"/>
      <c r="N51" s="90"/>
      <c r="O51" s="635"/>
      <c r="P51" s="636"/>
      <c r="Q51" s="635"/>
      <c r="R51" s="633"/>
      <c r="S51" s="702"/>
      <c r="T51" s="90"/>
      <c r="U51" s="90"/>
      <c r="V51" s="703"/>
      <c r="W51" s="635"/>
      <c r="X51" s="636"/>
      <c r="Y51" s="635"/>
      <c r="Z51" s="633"/>
      <c r="AA51" s="635"/>
      <c r="AB51" s="704"/>
      <c r="AC51" s="635"/>
      <c r="AD51" s="635"/>
      <c r="AE51" s="702"/>
      <c r="AF51" s="90"/>
      <c r="AG51" s="90"/>
      <c r="AH51" s="91"/>
    </row>
    <row r="52" spans="1:34" s="451" customFormat="1" ht="20.25" customHeight="1">
      <c r="A52" s="956"/>
      <c r="B52" s="957"/>
      <c r="C52" s="624" t="s">
        <v>464</v>
      </c>
      <c r="D52" s="660" t="s">
        <v>465</v>
      </c>
      <c r="E52" s="626">
        <v>2</v>
      </c>
      <c r="F52" s="692">
        <v>2</v>
      </c>
      <c r="G52" s="705" t="s">
        <v>466</v>
      </c>
      <c r="H52" s="705" t="s">
        <v>467</v>
      </c>
      <c r="I52" s="706">
        <v>2</v>
      </c>
      <c r="J52" s="707">
        <v>2</v>
      </c>
      <c r="K52" s="701"/>
      <c r="L52" s="90"/>
      <c r="M52" s="90"/>
      <c r="N52" s="90"/>
      <c r="O52" s="630"/>
      <c r="P52" s="629"/>
      <c r="Q52" s="630"/>
      <c r="R52" s="708"/>
      <c r="S52" s="709"/>
      <c r="T52" s="710"/>
      <c r="U52" s="711"/>
      <c r="V52" s="712"/>
      <c r="W52" s="635"/>
      <c r="X52" s="636"/>
      <c r="Y52" s="635"/>
      <c r="Z52" s="633"/>
      <c r="AA52" s="713"/>
      <c r="AB52" s="714"/>
      <c r="AC52" s="715"/>
      <c r="AD52" s="715"/>
      <c r="AE52" s="630"/>
      <c r="AF52" s="716"/>
      <c r="AG52" s="630"/>
      <c r="AH52" s="708"/>
    </row>
    <row r="53" spans="1:34" s="4" customFormat="1" ht="19.5" customHeight="1">
      <c r="A53" s="956"/>
      <c r="B53" s="957"/>
      <c r="C53" s="693" t="s">
        <v>408</v>
      </c>
      <c r="D53" s="640" t="s">
        <v>468</v>
      </c>
      <c r="E53" s="626">
        <v>2</v>
      </c>
      <c r="F53" s="692">
        <v>2</v>
      </c>
      <c r="G53" s="693" t="s">
        <v>322</v>
      </c>
      <c r="H53" s="640" t="s">
        <v>469</v>
      </c>
      <c r="I53" s="699">
        <v>2</v>
      </c>
      <c r="J53" s="700">
        <v>2</v>
      </c>
      <c r="K53" s="701"/>
      <c r="L53" s="90"/>
      <c r="M53" s="90"/>
      <c r="N53" s="90"/>
      <c r="O53" s="630"/>
      <c r="P53" s="629"/>
      <c r="Q53" s="630"/>
      <c r="R53" s="633"/>
      <c r="S53" s="709"/>
      <c r="T53" s="710"/>
      <c r="U53" s="711"/>
      <c r="V53" s="712"/>
      <c r="W53" s="635"/>
      <c r="X53" s="636"/>
      <c r="Y53" s="635"/>
      <c r="Z53" s="633"/>
      <c r="AA53" s="697"/>
      <c r="AB53" s="714"/>
      <c r="AC53" s="715"/>
      <c r="AD53" s="715"/>
      <c r="AE53" s="630"/>
      <c r="AF53" s="716"/>
      <c r="AG53" s="630"/>
      <c r="AH53" s="708"/>
    </row>
    <row r="54" spans="1:34" ht="22.5" customHeight="1">
      <c r="A54" s="956"/>
      <c r="B54" s="957"/>
      <c r="C54" s="624" t="s">
        <v>470</v>
      </c>
      <c r="D54" s="660" t="s">
        <v>471</v>
      </c>
      <c r="E54" s="699">
        <v>2</v>
      </c>
      <c r="F54" s="717">
        <v>2</v>
      </c>
      <c r="G54" s="693" t="s">
        <v>322</v>
      </c>
      <c r="H54" s="640" t="s">
        <v>472</v>
      </c>
      <c r="I54" s="626">
        <v>2</v>
      </c>
      <c r="J54" s="627">
        <v>2</v>
      </c>
      <c r="K54" s="718"/>
      <c r="L54" s="636"/>
      <c r="M54" s="635"/>
      <c r="N54" s="635"/>
      <c r="O54" s="630"/>
      <c r="P54" s="629"/>
      <c r="Q54" s="630"/>
      <c r="R54" s="633"/>
      <c r="S54" s="709"/>
      <c r="T54" s="710"/>
      <c r="U54" s="711"/>
      <c r="V54" s="712"/>
      <c r="W54" s="635"/>
      <c r="X54" s="636"/>
      <c r="Y54" s="635"/>
      <c r="Z54" s="633"/>
      <c r="AA54" s="635"/>
      <c r="AB54" s="714"/>
      <c r="AC54" s="715"/>
      <c r="AD54" s="715"/>
      <c r="AE54" s="630"/>
      <c r="AF54" s="716"/>
      <c r="AG54" s="630"/>
      <c r="AH54" s="708"/>
    </row>
    <row r="55" spans="1:34" s="2" customFormat="1" ht="22.5" customHeight="1">
      <c r="A55" s="956"/>
      <c r="B55" s="957"/>
      <c r="C55" s="719" t="s">
        <v>47</v>
      </c>
      <c r="D55" s="640" t="s">
        <v>473</v>
      </c>
      <c r="E55" s="699">
        <v>2</v>
      </c>
      <c r="F55" s="717">
        <v>2</v>
      </c>
      <c r="G55" s="693" t="s">
        <v>474</v>
      </c>
      <c r="H55" s="660" t="s">
        <v>372</v>
      </c>
      <c r="I55" s="626">
        <v>2</v>
      </c>
      <c r="J55" s="627">
        <v>2</v>
      </c>
      <c r="K55" s="718"/>
      <c r="L55" s="720"/>
      <c r="M55" s="635"/>
      <c r="N55" s="632"/>
      <c r="O55" s="630"/>
      <c r="P55" s="629"/>
      <c r="Q55" s="630"/>
      <c r="R55" s="633"/>
      <c r="S55" s="709"/>
      <c r="T55" s="710"/>
      <c r="U55" s="711"/>
      <c r="V55" s="712"/>
      <c r="W55" s="635"/>
      <c r="X55" s="636"/>
      <c r="Y55" s="635"/>
      <c r="Z55" s="633"/>
      <c r="AA55" s="637"/>
      <c r="AB55" s="714"/>
      <c r="AC55" s="715"/>
      <c r="AD55" s="715"/>
      <c r="AE55" s="630"/>
      <c r="AF55" s="716"/>
      <c r="AG55" s="630"/>
      <c r="AH55" s="708"/>
    </row>
    <row r="56" spans="1:34" s="7" customFormat="1" ht="22.5" customHeight="1">
      <c r="A56" s="956"/>
      <c r="B56" s="957"/>
      <c r="C56" s="624"/>
      <c r="D56" s="640"/>
      <c r="E56" s="640"/>
      <c r="F56" s="721"/>
      <c r="G56" s="624" t="s">
        <v>399</v>
      </c>
      <c r="H56" s="640" t="s">
        <v>475</v>
      </c>
      <c r="I56" s="626">
        <v>2</v>
      </c>
      <c r="J56" s="627">
        <v>2</v>
      </c>
      <c r="K56" s="628"/>
      <c r="L56" s="720"/>
      <c r="M56" s="630"/>
      <c r="N56" s="632"/>
      <c r="O56" s="635"/>
      <c r="P56" s="636"/>
      <c r="Q56" s="635"/>
      <c r="R56" s="633"/>
      <c r="S56" s="722"/>
      <c r="T56" s="716"/>
      <c r="U56" s="630"/>
      <c r="V56" s="723"/>
      <c r="W56" s="630"/>
      <c r="X56" s="629"/>
      <c r="Y56" s="630"/>
      <c r="Z56" s="708"/>
      <c r="AA56" s="713"/>
      <c r="AB56" s="630"/>
      <c r="AC56" s="630"/>
      <c r="AD56" s="630"/>
      <c r="AE56" s="630"/>
      <c r="AF56" s="630"/>
      <c r="AG56" s="630"/>
      <c r="AH56" s="708"/>
    </row>
    <row r="57" spans="1:34" s="7" customFormat="1" ht="18" customHeight="1" thickBot="1">
      <c r="A57" s="958"/>
      <c r="B57" s="959"/>
      <c r="C57" s="724"/>
      <c r="D57" s="666"/>
      <c r="E57" s="666"/>
      <c r="F57" s="725"/>
      <c r="G57" s="665" t="s">
        <v>476</v>
      </c>
      <c r="H57" s="726" t="s">
        <v>477</v>
      </c>
      <c r="I57" s="667">
        <v>2</v>
      </c>
      <c r="J57" s="727">
        <v>2</v>
      </c>
      <c r="K57" s="728"/>
      <c r="L57" s="673"/>
      <c r="M57" s="729"/>
      <c r="N57" s="730"/>
      <c r="O57" s="730"/>
      <c r="P57" s="673"/>
      <c r="Q57" s="730"/>
      <c r="R57" s="731"/>
      <c r="S57" s="732"/>
      <c r="T57" s="733"/>
      <c r="U57" s="715"/>
      <c r="V57" s="734"/>
      <c r="W57" s="715"/>
      <c r="X57" s="629"/>
      <c r="Y57" s="715"/>
      <c r="Z57" s="735"/>
      <c r="AA57" s="736"/>
      <c r="AB57" s="715"/>
      <c r="AC57" s="715"/>
      <c r="AD57" s="715"/>
      <c r="AE57" s="715"/>
      <c r="AF57" s="715"/>
      <c r="AG57" s="715"/>
      <c r="AH57" s="735"/>
    </row>
    <row r="58" spans="1:34" s="7" customFormat="1" ht="22.5" customHeight="1" thickBot="1">
      <c r="A58" s="960" t="s">
        <v>478</v>
      </c>
      <c r="B58" s="961"/>
      <c r="C58" s="962" t="s">
        <v>479</v>
      </c>
      <c r="D58" s="963"/>
      <c r="E58" s="963"/>
      <c r="F58" s="963"/>
      <c r="G58" s="964"/>
      <c r="H58" s="965">
        <v>24</v>
      </c>
      <c r="I58" s="963"/>
      <c r="J58" s="963"/>
      <c r="K58" s="963"/>
      <c r="L58" s="963"/>
      <c r="M58" s="963"/>
      <c r="N58" s="966"/>
      <c r="O58" s="967" t="s">
        <v>480</v>
      </c>
      <c r="P58" s="968"/>
      <c r="Q58" s="968"/>
      <c r="R58" s="968"/>
      <c r="S58" s="969"/>
      <c r="T58" s="914">
        <v>24</v>
      </c>
      <c r="U58" s="915"/>
      <c r="V58" s="915"/>
      <c r="W58" s="915"/>
      <c r="X58" s="915"/>
      <c r="Y58" s="915"/>
      <c r="Z58" s="916"/>
      <c r="AA58" s="914" t="s">
        <v>481</v>
      </c>
      <c r="AB58" s="915"/>
      <c r="AC58" s="916"/>
      <c r="AD58" s="914">
        <v>48</v>
      </c>
      <c r="AE58" s="915"/>
      <c r="AF58" s="915"/>
      <c r="AG58" s="915"/>
      <c r="AH58" s="917"/>
    </row>
    <row r="59" spans="1:34" s="7" customFormat="1" ht="22.5" customHeight="1">
      <c r="A59" s="918" t="s">
        <v>482</v>
      </c>
      <c r="B59" s="919"/>
      <c r="C59" s="905" t="s">
        <v>483</v>
      </c>
      <c r="D59" s="906"/>
      <c r="E59" s="906"/>
      <c r="F59" s="906"/>
      <c r="G59" s="906"/>
      <c r="H59" s="906"/>
      <c r="I59" s="906"/>
      <c r="J59" s="906"/>
      <c r="K59" s="906"/>
      <c r="L59" s="906"/>
      <c r="M59" s="906"/>
      <c r="N59" s="906"/>
      <c r="O59" s="906"/>
      <c r="P59" s="906"/>
      <c r="Q59" s="906"/>
      <c r="R59" s="907"/>
      <c r="S59" s="924" t="s">
        <v>484</v>
      </c>
      <c r="T59" s="927"/>
      <c r="U59" s="928"/>
      <c r="V59" s="929"/>
      <c r="W59" s="902" t="s">
        <v>485</v>
      </c>
      <c r="X59" s="936"/>
      <c r="Y59" s="937"/>
      <c r="Z59" s="938"/>
      <c r="AA59" s="902" t="s">
        <v>486</v>
      </c>
      <c r="AB59" s="927"/>
      <c r="AC59" s="928"/>
      <c r="AD59" s="929"/>
      <c r="AE59" s="902" t="s">
        <v>487</v>
      </c>
      <c r="AF59" s="905"/>
      <c r="AG59" s="906"/>
      <c r="AH59" s="907"/>
    </row>
    <row r="60" spans="1:34" s="7" customFormat="1" ht="22.5" customHeight="1">
      <c r="A60" s="920"/>
      <c r="B60" s="921"/>
      <c r="C60" s="908"/>
      <c r="D60" s="909"/>
      <c r="E60" s="909"/>
      <c r="F60" s="909"/>
      <c r="G60" s="909"/>
      <c r="H60" s="909"/>
      <c r="I60" s="909"/>
      <c r="J60" s="909"/>
      <c r="K60" s="909"/>
      <c r="L60" s="909"/>
      <c r="M60" s="909"/>
      <c r="N60" s="909"/>
      <c r="O60" s="909"/>
      <c r="P60" s="909"/>
      <c r="Q60" s="909"/>
      <c r="R60" s="910"/>
      <c r="S60" s="925"/>
      <c r="T60" s="930"/>
      <c r="U60" s="931"/>
      <c r="V60" s="932"/>
      <c r="W60" s="903"/>
      <c r="X60" s="939"/>
      <c r="Y60" s="940"/>
      <c r="Z60" s="941"/>
      <c r="AA60" s="903"/>
      <c r="AB60" s="930"/>
      <c r="AC60" s="931"/>
      <c r="AD60" s="932"/>
      <c r="AE60" s="903"/>
      <c r="AF60" s="908"/>
      <c r="AG60" s="909"/>
      <c r="AH60" s="910"/>
    </row>
    <row r="61" spans="1:34" s="7" customFormat="1" ht="22.5" customHeight="1">
      <c r="A61" s="920"/>
      <c r="B61" s="921"/>
      <c r="C61" s="908"/>
      <c r="D61" s="909"/>
      <c r="E61" s="909"/>
      <c r="F61" s="909"/>
      <c r="G61" s="909"/>
      <c r="H61" s="909"/>
      <c r="I61" s="909"/>
      <c r="J61" s="909"/>
      <c r="K61" s="909"/>
      <c r="L61" s="909"/>
      <c r="M61" s="909"/>
      <c r="N61" s="909"/>
      <c r="O61" s="909"/>
      <c r="P61" s="909"/>
      <c r="Q61" s="909"/>
      <c r="R61" s="910"/>
      <c r="S61" s="925"/>
      <c r="T61" s="930"/>
      <c r="U61" s="931"/>
      <c r="V61" s="932"/>
      <c r="W61" s="903"/>
      <c r="X61" s="939"/>
      <c r="Y61" s="940"/>
      <c r="Z61" s="941"/>
      <c r="AA61" s="903"/>
      <c r="AB61" s="930"/>
      <c r="AC61" s="931"/>
      <c r="AD61" s="932"/>
      <c r="AE61" s="903"/>
      <c r="AF61" s="908"/>
      <c r="AG61" s="909"/>
      <c r="AH61" s="910"/>
    </row>
    <row r="62" spans="1:34" s="7" customFormat="1" ht="22.5" customHeight="1">
      <c r="A62" s="920"/>
      <c r="B62" s="921"/>
      <c r="C62" s="908"/>
      <c r="D62" s="909"/>
      <c r="E62" s="909"/>
      <c r="F62" s="909"/>
      <c r="G62" s="909"/>
      <c r="H62" s="909"/>
      <c r="I62" s="909"/>
      <c r="J62" s="909"/>
      <c r="K62" s="909"/>
      <c r="L62" s="909"/>
      <c r="M62" s="909"/>
      <c r="N62" s="909"/>
      <c r="O62" s="909"/>
      <c r="P62" s="909"/>
      <c r="Q62" s="909"/>
      <c r="R62" s="910"/>
      <c r="S62" s="925"/>
      <c r="T62" s="930"/>
      <c r="U62" s="931"/>
      <c r="V62" s="932"/>
      <c r="W62" s="903"/>
      <c r="X62" s="939"/>
      <c r="Y62" s="940"/>
      <c r="Z62" s="941"/>
      <c r="AA62" s="903"/>
      <c r="AB62" s="930"/>
      <c r="AC62" s="931"/>
      <c r="AD62" s="932"/>
      <c r="AE62" s="903"/>
      <c r="AF62" s="908"/>
      <c r="AG62" s="909"/>
      <c r="AH62" s="910"/>
    </row>
    <row r="63" spans="1:34" s="7" customFormat="1" ht="22.5" customHeight="1" thickBot="1">
      <c r="A63" s="922"/>
      <c r="B63" s="923"/>
      <c r="C63" s="911"/>
      <c r="D63" s="912"/>
      <c r="E63" s="912"/>
      <c r="F63" s="912"/>
      <c r="G63" s="912"/>
      <c r="H63" s="912"/>
      <c r="I63" s="912"/>
      <c r="J63" s="912"/>
      <c r="K63" s="912"/>
      <c r="L63" s="912"/>
      <c r="M63" s="912"/>
      <c r="N63" s="912"/>
      <c r="O63" s="912"/>
      <c r="P63" s="912"/>
      <c r="Q63" s="912"/>
      <c r="R63" s="913"/>
      <c r="S63" s="926"/>
      <c r="T63" s="933"/>
      <c r="U63" s="934"/>
      <c r="V63" s="935"/>
      <c r="W63" s="904"/>
      <c r="X63" s="942"/>
      <c r="Y63" s="943"/>
      <c r="Z63" s="944"/>
      <c r="AA63" s="904"/>
      <c r="AB63" s="933"/>
      <c r="AC63" s="934"/>
      <c r="AD63" s="935"/>
      <c r="AE63" s="904"/>
      <c r="AF63" s="911"/>
      <c r="AG63" s="912"/>
      <c r="AH63" s="913"/>
    </row>
    <row r="64" spans="1:34" s="7" customFormat="1" ht="22.5" customHeight="1">
      <c r="A64" s="79"/>
      <c r="B64" s="79"/>
      <c r="C64" s="1"/>
      <c r="D64" s="1"/>
      <c r="E64" s="2"/>
      <c r="F64" s="2"/>
      <c r="I64" s="2"/>
      <c r="J64" s="2"/>
      <c r="K64" s="2"/>
      <c r="L64" s="1"/>
      <c r="M64" s="1"/>
      <c r="N64" s="1"/>
      <c r="O64" s="2"/>
      <c r="P64" s="1"/>
      <c r="Q64" s="1"/>
      <c r="R64" s="1"/>
      <c r="S64" s="2"/>
      <c r="T64" s="1"/>
      <c r="U64" s="1"/>
      <c r="V64" s="1"/>
      <c r="W64" s="2"/>
      <c r="X64" s="1"/>
      <c r="Y64" s="1"/>
      <c r="Z64" s="1"/>
      <c r="AA64" s="1"/>
      <c r="AB64" s="1"/>
      <c r="AC64" s="1"/>
      <c r="AD64" s="1"/>
      <c r="AE64" s="2"/>
      <c r="AF64" s="1"/>
      <c r="AG64" s="1"/>
      <c r="AH64" s="1"/>
    </row>
    <row r="65" spans="1:34" s="7" customFormat="1" ht="22.5" customHeight="1">
      <c r="A65" s="79"/>
      <c r="B65" s="79"/>
      <c r="C65" s="1"/>
      <c r="D65" s="1"/>
      <c r="E65" s="2"/>
      <c r="F65" s="2"/>
      <c r="I65" s="2"/>
      <c r="J65" s="2"/>
      <c r="K65" s="2"/>
      <c r="L65" s="1"/>
      <c r="M65" s="1"/>
      <c r="N65" s="1"/>
      <c r="O65" s="2"/>
      <c r="P65" s="1"/>
      <c r="Q65" s="1"/>
      <c r="R65" s="1"/>
      <c r="S65" s="2"/>
      <c r="T65" s="1"/>
      <c r="U65" s="1"/>
      <c r="V65" s="1"/>
      <c r="W65" s="2"/>
      <c r="X65" s="1"/>
      <c r="Y65" s="1"/>
      <c r="Z65" s="1"/>
      <c r="AA65" s="1"/>
      <c r="AB65" s="1"/>
      <c r="AC65" s="1"/>
      <c r="AD65" s="1"/>
      <c r="AE65" s="2"/>
      <c r="AF65" s="1"/>
      <c r="AG65" s="1"/>
      <c r="AH65" s="1"/>
    </row>
    <row r="66" spans="1:34" s="7" customFormat="1" ht="22.5" customHeight="1">
      <c r="A66" s="79"/>
      <c r="B66" s="79"/>
      <c r="C66" s="1"/>
      <c r="D66" s="1"/>
      <c r="E66" s="2"/>
      <c r="F66" s="2"/>
      <c r="I66" s="2"/>
      <c r="J66" s="2"/>
      <c r="K66" s="2"/>
      <c r="L66" s="1"/>
      <c r="M66" s="1"/>
      <c r="N66" s="1"/>
      <c r="O66" s="2"/>
      <c r="P66" s="1"/>
      <c r="Q66" s="1"/>
      <c r="R66" s="1"/>
      <c r="S66" s="2"/>
      <c r="T66" s="1"/>
      <c r="U66" s="1"/>
      <c r="V66" s="1"/>
      <c r="W66" s="2"/>
      <c r="X66" s="1"/>
      <c r="Y66" s="1"/>
      <c r="Z66" s="1"/>
      <c r="AA66" s="1"/>
      <c r="AB66" s="1"/>
      <c r="AC66" s="1"/>
      <c r="AD66" s="1"/>
      <c r="AE66" s="2"/>
      <c r="AF66" s="1"/>
      <c r="AG66" s="1"/>
      <c r="AH66" s="1"/>
    </row>
    <row r="67" spans="1:34" s="7" customFormat="1" ht="22.5" customHeight="1">
      <c r="A67" s="79"/>
      <c r="B67" s="79"/>
      <c r="C67" s="1"/>
      <c r="D67" s="1"/>
      <c r="E67" s="2"/>
      <c r="F67" s="2"/>
      <c r="I67" s="2"/>
      <c r="J67" s="2"/>
      <c r="K67" s="2"/>
      <c r="L67" s="1"/>
      <c r="M67" s="1"/>
      <c r="N67" s="1"/>
      <c r="O67" s="2"/>
      <c r="P67" s="1"/>
      <c r="Q67" s="1"/>
      <c r="R67" s="1"/>
      <c r="S67" s="2"/>
      <c r="T67" s="1"/>
      <c r="U67" s="1"/>
      <c r="V67" s="1"/>
      <c r="W67" s="2"/>
      <c r="X67" s="1"/>
      <c r="Y67" s="1"/>
      <c r="Z67" s="1"/>
      <c r="AA67" s="1"/>
      <c r="AB67" s="1"/>
      <c r="AC67" s="1"/>
      <c r="AD67" s="1"/>
      <c r="AE67" s="2"/>
      <c r="AF67" s="1"/>
      <c r="AG67" s="1"/>
      <c r="AH67" s="1"/>
    </row>
    <row r="68" spans="1:34" s="7" customFormat="1" ht="22.5" customHeight="1">
      <c r="A68" s="79"/>
      <c r="B68" s="79"/>
      <c r="C68" s="1"/>
      <c r="D68" s="1"/>
      <c r="E68" s="2"/>
      <c r="F68" s="2"/>
      <c r="I68" s="2"/>
      <c r="J68" s="2"/>
      <c r="K68" s="2"/>
      <c r="L68" s="1"/>
      <c r="M68" s="1"/>
      <c r="N68" s="1"/>
      <c r="O68" s="2"/>
      <c r="P68" s="1"/>
      <c r="Q68" s="1"/>
      <c r="R68" s="1"/>
      <c r="S68" s="2"/>
      <c r="T68" s="1"/>
      <c r="U68" s="1"/>
      <c r="V68" s="1"/>
      <c r="W68" s="2"/>
      <c r="X68" s="1"/>
      <c r="Y68" s="1"/>
      <c r="Z68" s="1"/>
      <c r="AA68" s="1"/>
      <c r="AB68" s="1"/>
      <c r="AC68" s="1"/>
      <c r="AD68" s="1"/>
      <c r="AE68" s="2"/>
      <c r="AF68" s="1"/>
      <c r="AG68" s="1"/>
      <c r="AH68" s="1"/>
    </row>
    <row r="69" spans="1:34" s="7" customFormat="1" ht="22.5" customHeight="1">
      <c r="A69" s="79"/>
      <c r="B69" s="79"/>
      <c r="C69" s="1"/>
      <c r="D69" s="1"/>
      <c r="E69" s="2"/>
      <c r="F69" s="2"/>
      <c r="I69" s="2"/>
      <c r="J69" s="2"/>
      <c r="K69" s="2"/>
      <c r="L69" s="1"/>
      <c r="M69" s="1"/>
      <c r="N69" s="1"/>
      <c r="O69" s="2"/>
      <c r="P69" s="1"/>
      <c r="Q69" s="1"/>
      <c r="R69" s="1"/>
      <c r="S69" s="2"/>
      <c r="T69" s="1"/>
      <c r="U69" s="1"/>
      <c r="V69" s="1"/>
      <c r="W69" s="2"/>
      <c r="X69" s="1"/>
      <c r="Y69" s="1"/>
      <c r="Z69" s="1"/>
      <c r="AA69" s="1"/>
      <c r="AB69" s="1"/>
      <c r="AC69" s="1"/>
      <c r="AD69" s="1"/>
      <c r="AE69" s="2"/>
      <c r="AF69" s="1"/>
      <c r="AG69" s="1"/>
      <c r="AH69" s="1"/>
    </row>
    <row r="70" spans="1:34" s="7" customFormat="1" ht="22.5" customHeight="1">
      <c r="A70" s="79"/>
      <c r="B70" s="79"/>
      <c r="C70" s="1"/>
      <c r="D70" s="1"/>
      <c r="E70" s="2"/>
      <c r="F70" s="2"/>
      <c r="I70" s="2"/>
      <c r="J70" s="2"/>
      <c r="K70" s="2"/>
      <c r="L70" s="1"/>
      <c r="M70" s="1"/>
      <c r="N70" s="1"/>
      <c r="O70" s="2"/>
      <c r="P70" s="1"/>
      <c r="Q70" s="1"/>
      <c r="R70" s="1"/>
      <c r="S70" s="2"/>
      <c r="T70" s="1"/>
      <c r="U70" s="1"/>
      <c r="V70" s="1"/>
      <c r="W70" s="2"/>
      <c r="X70" s="1"/>
      <c r="Y70" s="1"/>
      <c r="Z70" s="1"/>
      <c r="AA70" s="1"/>
      <c r="AB70" s="1"/>
      <c r="AC70" s="1"/>
      <c r="AD70" s="1"/>
      <c r="AE70" s="2"/>
      <c r="AF70" s="1"/>
      <c r="AG70" s="1"/>
      <c r="AH70" s="1"/>
    </row>
    <row r="71" spans="1:34" s="7" customFormat="1" ht="22.5" customHeight="1">
      <c r="A71" s="79"/>
      <c r="B71" s="79"/>
      <c r="C71" s="1"/>
      <c r="D71" s="1"/>
      <c r="E71" s="2"/>
      <c r="F71" s="2"/>
      <c r="I71" s="2"/>
      <c r="J71" s="2"/>
      <c r="K71" s="2"/>
      <c r="L71" s="1"/>
      <c r="M71" s="1"/>
      <c r="N71" s="1"/>
      <c r="O71" s="2"/>
      <c r="P71" s="1"/>
      <c r="Q71" s="1"/>
      <c r="R71" s="1"/>
      <c r="S71" s="2"/>
      <c r="T71" s="1"/>
      <c r="U71" s="1"/>
      <c r="V71" s="1"/>
      <c r="W71" s="2"/>
      <c r="X71" s="1"/>
      <c r="Y71" s="1"/>
      <c r="Z71" s="1"/>
      <c r="AA71" s="1"/>
      <c r="AB71" s="1"/>
      <c r="AC71" s="1"/>
      <c r="AD71" s="1"/>
      <c r="AE71" s="2"/>
      <c r="AF71" s="1"/>
      <c r="AG71" s="1"/>
      <c r="AH71" s="1"/>
    </row>
    <row r="72" spans="1:34" s="7" customFormat="1" ht="22.5" customHeight="1">
      <c r="A72" s="79"/>
      <c r="B72" s="79"/>
      <c r="C72" s="1"/>
      <c r="D72" s="1"/>
      <c r="E72" s="2"/>
      <c r="F72" s="2"/>
      <c r="I72" s="2"/>
      <c r="J72" s="2"/>
      <c r="K72" s="2"/>
      <c r="L72" s="1"/>
      <c r="M72" s="1"/>
      <c r="N72" s="1"/>
      <c r="O72" s="2"/>
      <c r="P72" s="1"/>
      <c r="Q72" s="1"/>
      <c r="R72" s="1"/>
      <c r="S72" s="2"/>
      <c r="T72" s="1"/>
      <c r="U72" s="1"/>
      <c r="V72" s="1"/>
      <c r="W72" s="2"/>
      <c r="X72" s="1"/>
      <c r="Y72" s="1"/>
      <c r="Z72" s="1"/>
      <c r="AA72" s="1"/>
      <c r="AB72" s="1"/>
      <c r="AC72" s="1"/>
      <c r="AD72" s="1"/>
      <c r="AE72" s="2"/>
      <c r="AF72" s="1"/>
      <c r="AG72" s="1"/>
      <c r="AH72" s="1"/>
    </row>
    <row r="73" spans="1:34" s="7" customFormat="1" ht="22.5" customHeight="1">
      <c r="A73" s="79"/>
      <c r="B73" s="79"/>
      <c r="C73" s="1"/>
      <c r="D73" s="1"/>
      <c r="E73" s="2"/>
      <c r="F73" s="2"/>
      <c r="I73" s="2"/>
      <c r="J73" s="2"/>
      <c r="K73" s="2"/>
      <c r="L73" s="1"/>
      <c r="M73" s="1"/>
      <c r="N73" s="1"/>
      <c r="O73" s="2"/>
      <c r="P73" s="1"/>
      <c r="Q73" s="1"/>
      <c r="R73" s="1"/>
      <c r="S73" s="2"/>
      <c r="T73" s="1"/>
      <c r="U73" s="1"/>
      <c r="V73" s="1"/>
      <c r="W73" s="2"/>
      <c r="X73" s="1"/>
      <c r="Y73" s="1"/>
      <c r="Z73" s="1"/>
      <c r="AA73" s="1"/>
      <c r="AB73" s="1"/>
      <c r="AC73" s="1"/>
      <c r="AD73" s="1"/>
      <c r="AE73" s="2"/>
      <c r="AF73" s="1"/>
      <c r="AG73" s="1"/>
      <c r="AH73" s="1"/>
    </row>
    <row r="74" spans="1:34" s="7" customFormat="1" ht="22.5" customHeight="1">
      <c r="A74" s="79"/>
      <c r="B74" s="79"/>
      <c r="C74" s="1"/>
      <c r="D74" s="1"/>
      <c r="E74" s="2"/>
      <c r="F74" s="2"/>
      <c r="I74" s="2"/>
      <c r="J74" s="2"/>
      <c r="K74" s="2"/>
      <c r="L74" s="1"/>
      <c r="M74" s="1"/>
      <c r="N74" s="1"/>
      <c r="O74" s="2"/>
      <c r="P74" s="1"/>
      <c r="Q74" s="1"/>
      <c r="R74" s="1"/>
      <c r="S74" s="2"/>
      <c r="T74" s="1"/>
      <c r="U74" s="1"/>
      <c r="V74" s="1"/>
      <c r="W74" s="2"/>
      <c r="X74" s="1"/>
      <c r="Y74" s="1"/>
      <c r="Z74" s="1"/>
      <c r="AA74" s="1"/>
      <c r="AB74" s="1"/>
      <c r="AC74" s="1"/>
      <c r="AD74" s="1"/>
      <c r="AE74" s="2"/>
      <c r="AF74" s="1"/>
      <c r="AG74" s="1"/>
      <c r="AH74" s="1"/>
    </row>
    <row r="75" spans="1:34" s="7" customFormat="1" ht="22.5" customHeight="1">
      <c r="A75" s="79"/>
      <c r="B75" s="79"/>
      <c r="C75" s="1"/>
      <c r="D75" s="1"/>
      <c r="E75" s="2"/>
      <c r="F75" s="2"/>
      <c r="I75" s="2"/>
      <c r="J75" s="2"/>
      <c r="K75" s="2"/>
      <c r="L75" s="1"/>
      <c r="M75" s="1"/>
      <c r="N75" s="1"/>
      <c r="O75" s="2"/>
      <c r="P75" s="1"/>
      <c r="Q75" s="1"/>
      <c r="R75" s="1"/>
      <c r="S75" s="2"/>
      <c r="T75" s="1"/>
      <c r="U75" s="1"/>
      <c r="V75" s="1"/>
      <c r="W75" s="2"/>
      <c r="X75" s="1"/>
      <c r="Y75" s="1"/>
      <c r="Z75" s="1"/>
      <c r="AA75" s="1"/>
      <c r="AB75" s="1"/>
      <c r="AC75" s="1"/>
      <c r="AD75" s="1"/>
      <c r="AE75" s="2"/>
      <c r="AF75" s="1"/>
      <c r="AG75" s="1"/>
      <c r="AH75" s="1"/>
    </row>
    <row r="76" spans="1:34" s="7" customFormat="1" ht="22.5" customHeight="1">
      <c r="A76" s="79"/>
      <c r="B76" s="79"/>
      <c r="C76" s="1"/>
      <c r="D76" s="1"/>
      <c r="E76" s="2"/>
      <c r="F76" s="2"/>
      <c r="I76" s="2"/>
      <c r="J76" s="2"/>
      <c r="K76" s="2"/>
      <c r="L76" s="1"/>
      <c r="M76" s="1"/>
      <c r="N76" s="1"/>
      <c r="O76" s="2"/>
      <c r="P76" s="1"/>
      <c r="Q76" s="1"/>
      <c r="R76" s="1"/>
      <c r="S76" s="2"/>
      <c r="T76" s="1"/>
      <c r="U76" s="1"/>
      <c r="V76" s="1"/>
      <c r="W76" s="2"/>
      <c r="X76" s="1"/>
      <c r="Y76" s="1"/>
      <c r="Z76" s="1"/>
      <c r="AA76" s="1"/>
      <c r="AB76" s="1"/>
      <c r="AC76" s="1"/>
      <c r="AD76" s="1"/>
      <c r="AE76" s="2"/>
      <c r="AF76" s="1"/>
      <c r="AG76" s="1"/>
      <c r="AH76" s="1"/>
    </row>
    <row r="77" spans="1:34" s="7" customFormat="1" ht="22.5" customHeight="1">
      <c r="A77" s="79"/>
      <c r="B77" s="79"/>
      <c r="C77" s="1"/>
      <c r="D77" s="1"/>
      <c r="E77" s="2"/>
      <c r="F77" s="2"/>
      <c r="I77" s="2"/>
      <c r="J77" s="2"/>
      <c r="K77" s="2"/>
      <c r="L77" s="1"/>
      <c r="M77" s="1"/>
      <c r="N77" s="1"/>
      <c r="O77" s="2"/>
      <c r="P77" s="1"/>
      <c r="Q77" s="1"/>
      <c r="R77" s="1"/>
      <c r="S77" s="2"/>
      <c r="T77" s="1"/>
      <c r="U77" s="1"/>
      <c r="V77" s="1"/>
      <c r="W77" s="2"/>
      <c r="X77" s="1"/>
      <c r="Y77" s="1"/>
      <c r="Z77" s="1"/>
      <c r="AA77" s="1"/>
      <c r="AB77" s="1"/>
      <c r="AC77" s="1"/>
      <c r="AD77" s="1"/>
      <c r="AE77" s="2"/>
      <c r="AF77" s="1"/>
      <c r="AG77" s="1"/>
      <c r="AH77" s="1"/>
    </row>
    <row r="78" spans="1:34" s="7" customFormat="1" ht="22.5" customHeight="1">
      <c r="A78" s="79"/>
      <c r="B78" s="79"/>
      <c r="C78" s="1"/>
      <c r="D78" s="1"/>
      <c r="E78" s="2"/>
      <c r="F78" s="2"/>
      <c r="I78" s="2"/>
      <c r="J78" s="2"/>
      <c r="K78" s="2"/>
      <c r="L78" s="1"/>
      <c r="M78" s="1"/>
      <c r="N78" s="1"/>
      <c r="O78" s="2"/>
      <c r="P78" s="1"/>
      <c r="Q78" s="1"/>
      <c r="R78" s="1"/>
      <c r="S78" s="2"/>
      <c r="T78" s="1"/>
      <c r="U78" s="1"/>
      <c r="V78" s="1"/>
      <c r="W78" s="2"/>
      <c r="X78" s="1"/>
      <c r="Y78" s="1"/>
      <c r="Z78" s="1"/>
      <c r="AA78" s="1"/>
      <c r="AB78" s="1"/>
      <c r="AC78" s="1"/>
      <c r="AD78" s="1"/>
      <c r="AE78" s="2"/>
      <c r="AF78" s="1"/>
      <c r="AG78" s="1"/>
      <c r="AH78" s="1"/>
    </row>
    <row r="79" spans="1:34" s="7" customFormat="1" ht="22.5" customHeight="1">
      <c r="A79" s="79"/>
      <c r="B79" s="79"/>
      <c r="C79" s="1"/>
      <c r="D79" s="1"/>
      <c r="E79" s="2"/>
      <c r="F79" s="2"/>
      <c r="I79" s="2"/>
      <c r="J79" s="2"/>
      <c r="K79" s="2"/>
      <c r="L79" s="1"/>
      <c r="M79" s="1"/>
      <c r="N79" s="1"/>
      <c r="O79" s="2"/>
      <c r="P79" s="1"/>
      <c r="Q79" s="1"/>
      <c r="R79" s="1"/>
      <c r="S79" s="2"/>
      <c r="T79" s="1"/>
      <c r="U79" s="1"/>
      <c r="V79" s="1"/>
      <c r="W79" s="2"/>
      <c r="X79" s="1"/>
      <c r="Y79" s="1"/>
      <c r="Z79" s="1"/>
      <c r="AA79" s="1"/>
      <c r="AB79" s="1"/>
      <c r="AC79" s="1"/>
      <c r="AD79" s="1"/>
      <c r="AE79" s="2"/>
      <c r="AF79" s="1"/>
      <c r="AG79" s="1"/>
      <c r="AH79" s="1"/>
    </row>
    <row r="80" spans="1:34" s="7" customFormat="1" ht="22.5" customHeight="1">
      <c r="A80" s="79"/>
      <c r="B80" s="79"/>
      <c r="C80" s="1"/>
      <c r="D80" s="1"/>
      <c r="E80" s="2"/>
      <c r="F80" s="2"/>
      <c r="I80" s="2"/>
      <c r="J80" s="2"/>
      <c r="K80" s="2"/>
      <c r="L80" s="1"/>
      <c r="M80" s="1"/>
      <c r="N80" s="1"/>
      <c r="O80" s="2"/>
      <c r="P80" s="1"/>
      <c r="Q80" s="1"/>
      <c r="R80" s="1"/>
      <c r="S80" s="2"/>
      <c r="T80" s="1"/>
      <c r="U80" s="1"/>
      <c r="V80" s="1"/>
      <c r="W80" s="2"/>
      <c r="X80" s="1"/>
      <c r="Y80" s="1"/>
      <c r="Z80" s="1"/>
      <c r="AA80" s="1"/>
      <c r="AB80" s="1"/>
      <c r="AC80" s="1"/>
      <c r="AD80" s="1"/>
      <c r="AE80" s="2"/>
      <c r="AF80" s="1"/>
      <c r="AG80" s="1"/>
      <c r="AH80" s="1"/>
    </row>
    <row r="81" spans="1:35" s="7" customFormat="1" ht="22.5" customHeight="1">
      <c r="A81" s="79"/>
      <c r="B81" s="79"/>
      <c r="C81" s="1"/>
      <c r="D81" s="1"/>
      <c r="E81" s="2"/>
      <c r="F81" s="2"/>
      <c r="I81" s="2"/>
      <c r="J81" s="2"/>
      <c r="K81" s="2"/>
      <c r="L81" s="1"/>
      <c r="M81" s="1"/>
      <c r="N81" s="1"/>
      <c r="O81" s="2"/>
      <c r="P81" s="1"/>
      <c r="Q81" s="1"/>
      <c r="R81" s="1"/>
      <c r="S81" s="2"/>
      <c r="T81" s="1"/>
      <c r="U81" s="1"/>
      <c r="V81" s="1"/>
      <c r="W81" s="2"/>
      <c r="X81" s="1"/>
      <c r="Y81" s="1"/>
      <c r="Z81" s="1"/>
      <c r="AA81" s="1"/>
      <c r="AB81" s="1"/>
      <c r="AC81" s="1"/>
      <c r="AD81" s="1"/>
      <c r="AE81" s="2"/>
      <c r="AF81" s="1"/>
      <c r="AG81" s="1"/>
      <c r="AH81" s="1"/>
    </row>
    <row r="82" spans="1:35" s="7" customFormat="1" ht="22.5" customHeight="1">
      <c r="A82" s="79"/>
      <c r="B82" s="79"/>
      <c r="C82" s="1"/>
      <c r="D82" s="1"/>
      <c r="E82" s="2"/>
      <c r="F82" s="2"/>
      <c r="I82" s="2"/>
      <c r="J82" s="2"/>
      <c r="K82" s="2"/>
      <c r="L82" s="1"/>
      <c r="M82" s="1"/>
      <c r="N82" s="1"/>
      <c r="O82" s="2"/>
      <c r="P82" s="1"/>
      <c r="Q82" s="1"/>
      <c r="R82" s="1"/>
      <c r="S82" s="2"/>
      <c r="T82" s="1"/>
      <c r="U82" s="1"/>
      <c r="V82" s="1"/>
      <c r="W82" s="2"/>
      <c r="X82" s="1"/>
      <c r="Y82" s="1"/>
      <c r="Z82" s="1"/>
      <c r="AA82" s="1"/>
      <c r="AB82" s="1"/>
      <c r="AC82" s="1"/>
      <c r="AD82" s="1"/>
      <c r="AE82" s="2"/>
      <c r="AF82" s="1"/>
      <c r="AG82" s="1"/>
      <c r="AH82" s="1"/>
    </row>
    <row r="83" spans="1:35" s="7" customFormat="1" ht="22.5" customHeight="1">
      <c r="A83" s="79"/>
      <c r="B83" s="79"/>
      <c r="C83" s="1"/>
      <c r="D83" s="1"/>
      <c r="E83" s="2"/>
      <c r="F83" s="2"/>
      <c r="I83" s="2"/>
      <c r="J83" s="2"/>
      <c r="K83" s="2"/>
      <c r="L83" s="1"/>
      <c r="M83" s="1"/>
      <c r="N83" s="1"/>
      <c r="O83" s="2"/>
      <c r="P83" s="1"/>
      <c r="Q83" s="1"/>
      <c r="R83" s="1"/>
      <c r="S83" s="2"/>
      <c r="T83" s="1"/>
      <c r="U83" s="1"/>
      <c r="V83" s="1"/>
      <c r="W83" s="2"/>
      <c r="X83" s="1"/>
      <c r="Y83" s="1"/>
      <c r="Z83" s="1"/>
      <c r="AA83" s="1"/>
      <c r="AB83" s="1"/>
      <c r="AC83" s="1"/>
      <c r="AD83" s="1"/>
      <c r="AE83" s="2"/>
      <c r="AF83" s="1"/>
      <c r="AG83" s="1"/>
      <c r="AH83" s="1"/>
    </row>
    <row r="84" spans="1:35" s="7" customFormat="1" ht="27.75" customHeight="1">
      <c r="A84" s="79"/>
      <c r="B84" s="79"/>
      <c r="C84" s="1"/>
      <c r="D84" s="1"/>
      <c r="E84" s="2"/>
      <c r="F84" s="2"/>
      <c r="I84" s="2"/>
      <c r="J84" s="2"/>
      <c r="K84" s="2"/>
      <c r="L84" s="1"/>
      <c r="M84" s="1"/>
      <c r="N84" s="1"/>
      <c r="O84" s="2"/>
      <c r="P84" s="1"/>
      <c r="Q84" s="1"/>
      <c r="R84" s="1"/>
      <c r="S84" s="2"/>
      <c r="T84" s="1"/>
      <c r="U84" s="1"/>
      <c r="V84" s="1"/>
      <c r="W84" s="2"/>
      <c r="X84" s="1"/>
      <c r="Y84" s="1"/>
      <c r="Z84" s="1"/>
      <c r="AA84" s="1"/>
      <c r="AB84" s="1"/>
      <c r="AC84" s="1"/>
      <c r="AD84" s="1"/>
      <c r="AE84" s="2"/>
      <c r="AF84" s="1"/>
      <c r="AG84" s="1"/>
      <c r="AH84" s="1"/>
      <c r="AI84" s="7" t="e">
        <f>SUM(#REF!,#REF!,#REF!,#REF!,#REF!,#REF!,#REF!,#REF!)</f>
        <v>#REF!</v>
      </c>
    </row>
    <row r="85" spans="1:35" ht="22.5" customHeight="1"/>
    <row r="86" spans="1:35" ht="22.5" customHeight="1"/>
    <row r="87" spans="1:35" ht="22.5" customHeight="1"/>
    <row r="88" spans="1:35" ht="22.5" customHeight="1"/>
    <row r="89" spans="1:35" ht="22.5" customHeight="1"/>
    <row r="91" spans="1:35" ht="18" customHeight="1"/>
    <row r="92" spans="1:35" ht="17.25" customHeight="1"/>
    <row r="93" spans="1:35" s="737" customFormat="1" ht="39.75" customHeight="1">
      <c r="A93" s="79"/>
      <c r="B93" s="79"/>
      <c r="C93" s="1"/>
      <c r="D93" s="1"/>
      <c r="E93" s="2"/>
      <c r="F93" s="2"/>
      <c r="G93" s="7"/>
      <c r="H93" s="7"/>
      <c r="I93" s="2"/>
      <c r="J93" s="2"/>
      <c r="K93" s="2"/>
      <c r="L93" s="1"/>
      <c r="M93" s="1"/>
      <c r="N93" s="1"/>
      <c r="O93" s="2"/>
      <c r="P93" s="1"/>
      <c r="Q93" s="1"/>
      <c r="R93" s="1"/>
      <c r="S93" s="2"/>
      <c r="T93" s="1"/>
      <c r="U93" s="1"/>
      <c r="V93" s="1"/>
      <c r="W93" s="2"/>
      <c r="X93" s="1"/>
      <c r="Y93" s="1"/>
      <c r="Z93" s="1"/>
      <c r="AA93" s="1"/>
      <c r="AB93" s="1"/>
      <c r="AC93" s="1"/>
      <c r="AD93" s="1"/>
      <c r="AE93" s="2"/>
      <c r="AF93" s="1"/>
      <c r="AG93" s="1"/>
      <c r="AH93" s="1"/>
    </row>
    <row r="94" spans="1:35" s="738" customFormat="1" ht="16.5" customHeight="1">
      <c r="A94" s="79"/>
      <c r="B94" s="79"/>
      <c r="C94" s="1"/>
      <c r="D94" s="1"/>
      <c r="E94" s="2"/>
      <c r="F94" s="2"/>
      <c r="G94" s="7"/>
      <c r="H94" s="7"/>
      <c r="I94" s="2"/>
      <c r="J94" s="2"/>
      <c r="K94" s="2"/>
      <c r="L94" s="1"/>
      <c r="M94" s="1"/>
      <c r="N94" s="1"/>
      <c r="O94" s="2"/>
      <c r="P94" s="1"/>
      <c r="Q94" s="1"/>
      <c r="R94" s="1"/>
      <c r="S94" s="2"/>
      <c r="T94" s="1"/>
      <c r="U94" s="1"/>
      <c r="V94" s="1"/>
      <c r="W94" s="2"/>
      <c r="X94" s="1"/>
      <c r="Y94" s="1"/>
      <c r="Z94" s="1"/>
      <c r="AA94" s="1"/>
      <c r="AB94" s="1"/>
      <c r="AC94" s="1"/>
      <c r="AD94" s="1"/>
      <c r="AE94" s="2"/>
      <c r="AF94" s="1"/>
      <c r="AG94" s="1"/>
      <c r="AH94" s="1"/>
    </row>
    <row r="95" spans="1:35" s="739" customFormat="1" ht="18" customHeight="1">
      <c r="A95" s="79"/>
      <c r="B95" s="79"/>
      <c r="C95" s="1"/>
      <c r="D95" s="1"/>
      <c r="E95" s="2"/>
      <c r="F95" s="2"/>
      <c r="G95" s="7"/>
      <c r="H95" s="7"/>
      <c r="I95" s="2"/>
      <c r="J95" s="2"/>
      <c r="K95" s="2"/>
      <c r="L95" s="1"/>
      <c r="M95" s="1"/>
      <c r="N95" s="1"/>
      <c r="O95" s="2"/>
      <c r="P95" s="1"/>
      <c r="Q95" s="1"/>
      <c r="R95" s="1"/>
      <c r="S95" s="2"/>
      <c r="T95" s="1"/>
      <c r="U95" s="1"/>
      <c r="V95" s="1"/>
      <c r="W95" s="2"/>
      <c r="X95" s="1"/>
      <c r="Y95" s="1"/>
      <c r="Z95" s="1"/>
      <c r="AA95" s="1"/>
      <c r="AB95" s="1"/>
      <c r="AC95" s="1"/>
      <c r="AD95" s="1"/>
      <c r="AE95" s="2"/>
      <c r="AF95" s="1"/>
      <c r="AG95" s="1"/>
      <c r="AH95" s="1"/>
    </row>
    <row r="96" spans="1:35" s="740" customFormat="1" ht="18.75" customHeight="1">
      <c r="A96" s="79"/>
      <c r="B96" s="79"/>
      <c r="C96" s="1"/>
      <c r="D96" s="1"/>
      <c r="E96" s="2"/>
      <c r="F96" s="2"/>
      <c r="G96" s="7"/>
      <c r="H96" s="7"/>
      <c r="I96" s="2"/>
      <c r="J96" s="2"/>
      <c r="K96" s="2"/>
      <c r="L96" s="1"/>
      <c r="M96" s="1"/>
      <c r="N96" s="1"/>
      <c r="O96" s="2"/>
      <c r="P96" s="1"/>
      <c r="Q96" s="1"/>
      <c r="R96" s="1"/>
      <c r="S96" s="2"/>
      <c r="T96" s="1"/>
      <c r="U96" s="1"/>
      <c r="V96" s="1"/>
      <c r="W96" s="2"/>
      <c r="X96" s="1"/>
      <c r="Y96" s="1"/>
      <c r="Z96" s="1"/>
      <c r="AA96" s="1"/>
      <c r="AB96" s="1"/>
      <c r="AC96" s="1"/>
      <c r="AD96" s="1"/>
      <c r="AE96" s="2"/>
      <c r="AF96" s="1"/>
      <c r="AG96" s="1"/>
      <c r="AH96" s="1"/>
    </row>
    <row r="97" spans="1:34" s="741" customFormat="1" ht="33" customHeight="1">
      <c r="A97" s="79"/>
      <c r="B97" s="79"/>
      <c r="C97" s="1"/>
      <c r="D97" s="1"/>
      <c r="E97" s="2"/>
      <c r="F97" s="2"/>
      <c r="G97" s="7"/>
      <c r="H97" s="7"/>
      <c r="I97" s="2"/>
      <c r="J97" s="2"/>
      <c r="K97" s="2"/>
      <c r="L97" s="1"/>
      <c r="M97" s="1"/>
      <c r="N97" s="1"/>
      <c r="O97" s="2"/>
      <c r="P97" s="1"/>
      <c r="Q97" s="1"/>
      <c r="R97" s="1"/>
      <c r="S97" s="2"/>
      <c r="T97" s="1"/>
      <c r="U97" s="1"/>
      <c r="V97" s="1"/>
      <c r="W97" s="2"/>
      <c r="X97" s="1"/>
      <c r="Y97" s="1"/>
      <c r="Z97" s="1"/>
      <c r="AA97" s="1"/>
      <c r="AB97" s="1"/>
      <c r="AC97" s="1"/>
      <c r="AD97" s="1"/>
      <c r="AE97" s="2"/>
      <c r="AF97" s="1"/>
      <c r="AG97" s="1"/>
      <c r="AH97" s="1"/>
    </row>
    <row r="98" spans="1:34" s="741" customFormat="1">
      <c r="A98" s="79"/>
      <c r="B98" s="79"/>
      <c r="C98" s="1"/>
      <c r="D98" s="1"/>
      <c r="E98" s="2"/>
      <c r="F98" s="2"/>
      <c r="G98" s="7"/>
      <c r="H98" s="7"/>
      <c r="I98" s="2"/>
      <c r="J98" s="2"/>
      <c r="K98" s="2"/>
      <c r="L98" s="1"/>
      <c r="M98" s="1"/>
      <c r="N98" s="1"/>
      <c r="O98" s="2"/>
      <c r="P98" s="1"/>
      <c r="Q98" s="1"/>
      <c r="R98" s="1"/>
      <c r="S98" s="2"/>
      <c r="T98" s="1"/>
      <c r="U98" s="1"/>
      <c r="V98" s="1"/>
      <c r="W98" s="2"/>
      <c r="X98" s="1"/>
      <c r="Y98" s="1"/>
      <c r="Z98" s="1"/>
      <c r="AA98" s="1"/>
      <c r="AB98" s="1"/>
      <c r="AC98" s="1"/>
      <c r="AD98" s="1"/>
      <c r="AE98" s="2"/>
      <c r="AF98" s="1"/>
      <c r="AG98" s="1"/>
      <c r="AH98" s="1"/>
    </row>
    <row r="99" spans="1:34" s="741" customFormat="1" ht="17.25" customHeight="1">
      <c r="A99" s="79"/>
      <c r="B99" s="79"/>
      <c r="C99" s="1"/>
      <c r="D99" s="1"/>
      <c r="E99" s="2"/>
      <c r="F99" s="2"/>
      <c r="G99" s="7"/>
      <c r="H99" s="7"/>
      <c r="I99" s="2"/>
      <c r="J99" s="2"/>
      <c r="K99" s="2"/>
      <c r="L99" s="1"/>
      <c r="M99" s="1"/>
      <c r="N99" s="1"/>
      <c r="O99" s="2"/>
      <c r="P99" s="1"/>
      <c r="Q99" s="1"/>
      <c r="R99" s="1"/>
      <c r="S99" s="2"/>
      <c r="T99" s="1"/>
      <c r="U99" s="1"/>
      <c r="V99" s="1"/>
      <c r="W99" s="2"/>
      <c r="X99" s="1"/>
      <c r="Y99" s="1"/>
      <c r="Z99" s="1"/>
      <c r="AA99" s="1"/>
      <c r="AB99" s="1"/>
      <c r="AC99" s="1"/>
      <c r="AD99" s="1"/>
      <c r="AE99" s="2"/>
      <c r="AF99" s="1"/>
      <c r="AG99" s="1"/>
      <c r="AH99" s="1"/>
    </row>
    <row r="100" spans="1:34" s="741" customFormat="1" ht="17.25" customHeight="1">
      <c r="A100" s="79"/>
      <c r="B100" s="79"/>
      <c r="C100" s="1"/>
      <c r="D100" s="1"/>
      <c r="E100" s="2"/>
      <c r="F100" s="2"/>
      <c r="G100" s="7"/>
      <c r="H100" s="7"/>
      <c r="I100" s="2"/>
      <c r="J100" s="2"/>
      <c r="K100" s="2"/>
      <c r="L100" s="1"/>
      <c r="M100" s="1"/>
      <c r="N100" s="1"/>
      <c r="O100" s="2"/>
      <c r="P100" s="1"/>
      <c r="Q100" s="1"/>
      <c r="R100" s="1"/>
      <c r="S100" s="2"/>
      <c r="T100" s="1"/>
      <c r="U100" s="1"/>
      <c r="V100" s="1"/>
      <c r="W100" s="2"/>
      <c r="X100" s="1"/>
      <c r="Y100" s="1"/>
      <c r="Z100" s="1"/>
      <c r="AA100" s="1"/>
      <c r="AB100" s="1"/>
      <c r="AC100" s="1"/>
      <c r="AD100" s="1"/>
      <c r="AE100" s="2"/>
      <c r="AF100" s="1"/>
      <c r="AG100" s="1"/>
      <c r="AH100" s="1"/>
    </row>
    <row r="101" spans="1:34" s="741" customFormat="1" ht="16.5" customHeight="1">
      <c r="A101" s="79"/>
      <c r="B101" s="79"/>
      <c r="C101" s="1"/>
      <c r="D101" s="1"/>
      <c r="E101" s="2"/>
      <c r="F101" s="2"/>
      <c r="G101" s="7"/>
      <c r="H101" s="7"/>
      <c r="I101" s="2"/>
      <c r="J101" s="2"/>
      <c r="K101" s="2"/>
      <c r="L101" s="1"/>
      <c r="M101" s="1"/>
      <c r="N101" s="1"/>
      <c r="O101" s="2"/>
      <c r="P101" s="1"/>
      <c r="Q101" s="1"/>
      <c r="R101" s="1"/>
      <c r="S101" s="2"/>
      <c r="T101" s="1"/>
      <c r="U101" s="1"/>
      <c r="V101" s="1"/>
      <c r="W101" s="2"/>
      <c r="X101" s="1"/>
      <c r="Y101" s="1"/>
      <c r="Z101" s="1"/>
      <c r="AA101" s="1"/>
      <c r="AB101" s="1"/>
      <c r="AC101" s="1"/>
      <c r="AD101" s="1"/>
      <c r="AE101" s="2"/>
      <c r="AF101" s="1"/>
      <c r="AG101" s="1"/>
      <c r="AH101" s="1"/>
    </row>
    <row r="102" spans="1:34" s="741" customFormat="1" ht="17.25" customHeight="1">
      <c r="A102" s="79"/>
      <c r="B102" s="79"/>
      <c r="C102" s="1"/>
      <c r="D102" s="1"/>
      <c r="E102" s="2"/>
      <c r="F102" s="2"/>
      <c r="G102" s="7"/>
      <c r="H102" s="7"/>
      <c r="I102" s="2"/>
      <c r="J102" s="2"/>
      <c r="K102" s="2"/>
      <c r="L102" s="1"/>
      <c r="M102" s="1"/>
      <c r="N102" s="1"/>
      <c r="O102" s="2"/>
      <c r="P102" s="1"/>
      <c r="Q102" s="1"/>
      <c r="R102" s="1"/>
      <c r="S102" s="2"/>
      <c r="T102" s="1"/>
      <c r="U102" s="1"/>
      <c r="V102" s="1"/>
      <c r="W102" s="2"/>
      <c r="X102" s="1"/>
      <c r="Y102" s="1"/>
      <c r="Z102" s="1"/>
      <c r="AA102" s="1"/>
      <c r="AB102" s="1"/>
      <c r="AC102" s="1"/>
      <c r="AD102" s="1"/>
      <c r="AE102" s="2"/>
      <c r="AF102" s="1"/>
      <c r="AG102" s="1"/>
      <c r="AH102" s="1"/>
    </row>
    <row r="103" spans="1:34" s="741" customFormat="1" ht="16.5" customHeight="1">
      <c r="A103" s="79"/>
      <c r="B103" s="79"/>
      <c r="C103" s="1"/>
      <c r="D103" s="1"/>
      <c r="E103" s="2"/>
      <c r="F103" s="2"/>
      <c r="G103" s="7"/>
      <c r="H103" s="7"/>
      <c r="I103" s="2"/>
      <c r="J103" s="2"/>
      <c r="K103" s="2"/>
      <c r="L103" s="1"/>
      <c r="M103" s="1"/>
      <c r="N103" s="1"/>
      <c r="O103" s="2"/>
      <c r="P103" s="1"/>
      <c r="Q103" s="1"/>
      <c r="R103" s="1"/>
      <c r="S103" s="2"/>
      <c r="T103" s="1"/>
      <c r="U103" s="1"/>
      <c r="V103" s="1"/>
      <c r="W103" s="2"/>
      <c r="X103" s="1"/>
      <c r="Y103" s="1"/>
      <c r="Z103" s="1"/>
      <c r="AA103" s="1"/>
      <c r="AB103" s="1"/>
      <c r="AC103" s="1"/>
      <c r="AD103" s="1"/>
      <c r="AE103" s="2"/>
      <c r="AF103" s="1"/>
      <c r="AG103" s="1"/>
      <c r="AH103" s="1"/>
    </row>
    <row r="104" spans="1:34" s="741" customFormat="1" ht="16.5" customHeight="1">
      <c r="A104" s="79"/>
      <c r="B104" s="79"/>
      <c r="C104" s="1"/>
      <c r="D104" s="1"/>
      <c r="E104" s="2"/>
      <c r="F104" s="2"/>
      <c r="G104" s="7"/>
      <c r="H104" s="7"/>
      <c r="I104" s="2"/>
      <c r="J104" s="2"/>
      <c r="K104" s="2"/>
      <c r="L104" s="1"/>
      <c r="M104" s="1"/>
      <c r="N104" s="1"/>
      <c r="O104" s="2"/>
      <c r="P104" s="1"/>
      <c r="Q104" s="1"/>
      <c r="R104" s="1"/>
      <c r="S104" s="2"/>
      <c r="T104" s="1"/>
      <c r="U104" s="1"/>
      <c r="V104" s="1"/>
      <c r="W104" s="2"/>
      <c r="X104" s="1"/>
      <c r="Y104" s="1"/>
      <c r="Z104" s="1"/>
      <c r="AA104" s="1"/>
      <c r="AB104" s="1"/>
      <c r="AC104" s="1"/>
      <c r="AD104" s="1"/>
      <c r="AE104" s="2"/>
      <c r="AF104" s="1"/>
      <c r="AG104" s="1"/>
      <c r="AH104" s="1"/>
    </row>
    <row r="105" spans="1:34" s="741" customFormat="1" ht="17.25" customHeight="1">
      <c r="A105" s="79"/>
      <c r="B105" s="79"/>
      <c r="C105" s="1"/>
      <c r="D105" s="1"/>
      <c r="E105" s="2"/>
      <c r="F105" s="2"/>
      <c r="G105" s="7"/>
      <c r="H105" s="7"/>
      <c r="I105" s="2"/>
      <c r="J105" s="2"/>
      <c r="K105" s="2"/>
      <c r="L105" s="1"/>
      <c r="M105" s="1"/>
      <c r="N105" s="1"/>
      <c r="O105" s="2"/>
      <c r="P105" s="1"/>
      <c r="Q105" s="1"/>
      <c r="R105" s="1"/>
      <c r="S105" s="2"/>
      <c r="T105" s="1"/>
      <c r="U105" s="1"/>
      <c r="V105" s="1"/>
      <c r="W105" s="2"/>
      <c r="X105" s="1"/>
      <c r="Y105" s="1"/>
      <c r="Z105" s="1"/>
      <c r="AA105" s="1"/>
      <c r="AB105" s="1"/>
      <c r="AC105" s="1"/>
      <c r="AD105" s="1"/>
      <c r="AE105" s="2"/>
      <c r="AF105" s="1"/>
      <c r="AG105" s="1"/>
      <c r="AH105" s="1"/>
    </row>
    <row r="106" spans="1:34" s="741" customFormat="1" ht="16.5" customHeight="1">
      <c r="A106" s="79"/>
      <c r="B106" s="79"/>
      <c r="C106" s="1"/>
      <c r="D106" s="1"/>
      <c r="E106" s="2"/>
      <c r="F106" s="2"/>
      <c r="G106" s="7"/>
      <c r="H106" s="7"/>
      <c r="I106" s="2"/>
      <c r="J106" s="2"/>
      <c r="K106" s="2"/>
      <c r="L106" s="1"/>
      <c r="M106" s="1"/>
      <c r="N106" s="1"/>
      <c r="O106" s="2"/>
      <c r="P106" s="1"/>
      <c r="Q106" s="1"/>
      <c r="R106" s="1"/>
      <c r="S106" s="2"/>
      <c r="T106" s="1"/>
      <c r="U106" s="1"/>
      <c r="V106" s="1"/>
      <c r="W106" s="2"/>
      <c r="X106" s="1"/>
      <c r="Y106" s="1"/>
      <c r="Z106" s="1"/>
      <c r="AA106" s="1"/>
      <c r="AB106" s="1"/>
      <c r="AC106" s="1"/>
      <c r="AD106" s="1"/>
      <c r="AE106" s="2"/>
      <c r="AF106" s="1"/>
      <c r="AG106" s="1"/>
      <c r="AH106" s="1"/>
    </row>
    <row r="107" spans="1:34" s="741" customFormat="1">
      <c r="A107" s="79"/>
      <c r="B107" s="79"/>
      <c r="C107" s="1"/>
      <c r="D107" s="1"/>
      <c r="E107" s="2"/>
      <c r="F107" s="2"/>
      <c r="G107" s="7"/>
      <c r="H107" s="7"/>
      <c r="I107" s="2"/>
      <c r="J107" s="2"/>
      <c r="K107" s="2"/>
      <c r="L107" s="1"/>
      <c r="M107" s="1"/>
      <c r="N107" s="1"/>
      <c r="O107" s="2"/>
      <c r="P107" s="1"/>
      <c r="Q107" s="1"/>
      <c r="R107" s="1"/>
      <c r="S107" s="2"/>
      <c r="T107" s="1"/>
      <c r="U107" s="1"/>
      <c r="V107" s="1"/>
      <c r="W107" s="2"/>
      <c r="X107" s="1"/>
      <c r="Y107" s="1"/>
      <c r="Z107" s="1"/>
      <c r="AA107" s="1"/>
      <c r="AB107" s="1"/>
      <c r="AC107" s="1"/>
      <c r="AD107" s="1"/>
      <c r="AE107" s="2"/>
      <c r="AF107" s="1"/>
      <c r="AG107" s="1"/>
      <c r="AH107" s="1"/>
    </row>
    <row r="108" spans="1:34" s="741" customFormat="1">
      <c r="A108" s="79"/>
      <c r="B108" s="79"/>
      <c r="C108" s="1"/>
      <c r="D108" s="1"/>
      <c r="E108" s="2"/>
      <c r="F108" s="2"/>
      <c r="G108" s="7"/>
      <c r="H108" s="7"/>
      <c r="I108" s="2"/>
      <c r="J108" s="2"/>
      <c r="K108" s="2"/>
      <c r="L108" s="1"/>
      <c r="M108" s="1"/>
      <c r="N108" s="1"/>
      <c r="O108" s="2"/>
      <c r="P108" s="1"/>
      <c r="Q108" s="1"/>
      <c r="R108" s="1"/>
      <c r="S108" s="2"/>
      <c r="T108" s="1"/>
      <c r="U108" s="1"/>
      <c r="V108" s="1"/>
      <c r="W108" s="2"/>
      <c r="X108" s="1"/>
      <c r="Y108" s="1"/>
      <c r="Z108" s="1"/>
      <c r="AA108" s="1"/>
      <c r="AB108" s="1"/>
      <c r="AC108" s="1"/>
      <c r="AD108" s="1"/>
      <c r="AE108" s="2"/>
      <c r="AF108" s="1"/>
      <c r="AG108" s="1"/>
      <c r="AH108" s="1"/>
    </row>
    <row r="109" spans="1:34" s="741" customFormat="1" ht="18" customHeight="1">
      <c r="A109" s="79"/>
      <c r="B109" s="79"/>
      <c r="C109" s="1"/>
      <c r="D109" s="1"/>
      <c r="E109" s="2"/>
      <c r="F109" s="2"/>
      <c r="G109" s="7"/>
      <c r="H109" s="7"/>
      <c r="I109" s="2"/>
      <c r="J109" s="2"/>
      <c r="K109" s="2"/>
      <c r="L109" s="1"/>
      <c r="M109" s="1"/>
      <c r="N109" s="1"/>
      <c r="O109" s="2"/>
      <c r="P109" s="1"/>
      <c r="Q109" s="1"/>
      <c r="R109" s="1"/>
      <c r="S109" s="2"/>
      <c r="T109" s="1"/>
      <c r="U109" s="1"/>
      <c r="V109" s="1"/>
      <c r="W109" s="2"/>
      <c r="X109" s="1"/>
      <c r="Y109" s="1"/>
      <c r="Z109" s="1"/>
      <c r="AA109" s="1"/>
      <c r="AB109" s="1"/>
      <c r="AC109" s="1"/>
      <c r="AD109" s="1"/>
      <c r="AE109" s="2"/>
      <c r="AF109" s="1"/>
      <c r="AG109" s="1"/>
      <c r="AH109" s="1"/>
    </row>
    <row r="110" spans="1:34" s="741" customFormat="1" ht="37.5" customHeight="1">
      <c r="A110" s="79"/>
      <c r="B110" s="79"/>
      <c r="C110" s="1"/>
      <c r="D110" s="1"/>
      <c r="E110" s="2"/>
      <c r="F110" s="2"/>
      <c r="G110" s="7"/>
      <c r="H110" s="7"/>
      <c r="I110" s="2"/>
      <c r="J110" s="2"/>
      <c r="K110" s="2"/>
      <c r="L110" s="1"/>
      <c r="M110" s="1"/>
      <c r="N110" s="1"/>
      <c r="O110" s="2"/>
      <c r="P110" s="1"/>
      <c r="Q110" s="1"/>
      <c r="R110" s="1"/>
      <c r="S110" s="2"/>
      <c r="T110" s="1"/>
      <c r="U110" s="1"/>
      <c r="V110" s="1"/>
      <c r="W110" s="2"/>
      <c r="X110" s="1"/>
      <c r="Y110" s="1"/>
      <c r="Z110" s="1"/>
      <c r="AA110" s="1"/>
      <c r="AB110" s="1"/>
      <c r="AC110" s="1"/>
      <c r="AD110" s="1"/>
      <c r="AE110" s="2"/>
      <c r="AF110" s="1"/>
      <c r="AG110" s="1"/>
      <c r="AH110" s="1"/>
    </row>
    <row r="111" spans="1:34" s="741" customFormat="1">
      <c r="A111" s="79"/>
      <c r="B111" s="79"/>
      <c r="C111" s="1"/>
      <c r="D111" s="1"/>
      <c r="E111" s="2"/>
      <c r="F111" s="2"/>
      <c r="G111" s="7"/>
      <c r="H111" s="7"/>
      <c r="I111" s="2"/>
      <c r="J111" s="2"/>
      <c r="K111" s="2"/>
      <c r="L111" s="1"/>
      <c r="M111" s="1"/>
      <c r="N111" s="1"/>
      <c r="O111" s="2"/>
      <c r="P111" s="1"/>
      <c r="Q111" s="1"/>
      <c r="R111" s="1"/>
      <c r="S111" s="2"/>
      <c r="T111" s="1"/>
      <c r="U111" s="1"/>
      <c r="V111" s="1"/>
      <c r="W111" s="2"/>
      <c r="X111" s="1"/>
      <c r="Y111" s="1"/>
      <c r="Z111" s="1"/>
      <c r="AA111" s="1"/>
      <c r="AB111" s="1"/>
      <c r="AC111" s="1"/>
      <c r="AD111" s="1"/>
      <c r="AE111" s="2"/>
      <c r="AF111" s="1"/>
      <c r="AG111" s="1"/>
      <c r="AH111" s="1"/>
    </row>
    <row r="112" spans="1:34" s="741" customFormat="1" ht="96.75" customHeight="1">
      <c r="A112" s="79"/>
      <c r="B112" s="79"/>
      <c r="C112" s="1"/>
      <c r="D112" s="1"/>
      <c r="E112" s="2"/>
      <c r="F112" s="2"/>
      <c r="G112" s="7"/>
      <c r="H112" s="7"/>
      <c r="I112" s="2"/>
      <c r="J112" s="2"/>
      <c r="K112" s="2"/>
      <c r="L112" s="1"/>
      <c r="M112" s="1"/>
      <c r="N112" s="1"/>
      <c r="O112" s="2"/>
      <c r="P112" s="1"/>
      <c r="Q112" s="1"/>
      <c r="R112" s="1"/>
      <c r="S112" s="2"/>
      <c r="T112" s="1"/>
      <c r="U112" s="1"/>
      <c r="V112" s="1"/>
      <c r="W112" s="2"/>
      <c r="X112" s="1"/>
      <c r="Y112" s="1"/>
      <c r="Z112" s="1"/>
      <c r="AA112" s="1"/>
      <c r="AB112" s="1"/>
      <c r="AC112" s="1"/>
      <c r="AD112" s="1"/>
      <c r="AE112" s="2"/>
      <c r="AF112" s="1"/>
      <c r="AG112" s="1"/>
      <c r="AH112" s="1"/>
    </row>
    <row r="113" spans="1:35" s="741" customFormat="1">
      <c r="A113" s="79"/>
      <c r="B113" s="79"/>
      <c r="C113" s="1"/>
      <c r="D113" s="1"/>
      <c r="E113" s="2"/>
      <c r="F113" s="2"/>
      <c r="G113" s="7"/>
      <c r="H113" s="7"/>
      <c r="I113" s="2"/>
      <c r="J113" s="2"/>
      <c r="K113" s="2"/>
      <c r="L113" s="1"/>
      <c r="M113" s="1"/>
      <c r="N113" s="1"/>
      <c r="O113" s="2"/>
      <c r="P113" s="1"/>
      <c r="Q113" s="1"/>
      <c r="R113" s="1"/>
      <c r="S113" s="2"/>
      <c r="T113" s="1"/>
      <c r="U113" s="1"/>
      <c r="V113" s="1"/>
      <c r="W113" s="2"/>
      <c r="X113" s="1"/>
      <c r="Y113" s="1"/>
      <c r="Z113" s="1"/>
      <c r="AA113" s="1"/>
      <c r="AB113" s="1"/>
      <c r="AC113" s="1"/>
      <c r="AD113" s="1"/>
      <c r="AE113" s="2"/>
      <c r="AF113" s="1"/>
      <c r="AG113" s="1"/>
      <c r="AH113" s="1"/>
    </row>
    <row r="114" spans="1:35" s="741" customFormat="1" ht="31.5" customHeight="1">
      <c r="A114" s="79"/>
      <c r="B114" s="79"/>
      <c r="C114" s="1"/>
      <c r="D114" s="1"/>
      <c r="E114" s="2"/>
      <c r="F114" s="2"/>
      <c r="G114" s="7"/>
      <c r="H114" s="7"/>
      <c r="I114" s="2"/>
      <c r="J114" s="2"/>
      <c r="K114" s="2"/>
      <c r="L114" s="1"/>
      <c r="M114" s="1"/>
      <c r="N114" s="1"/>
      <c r="O114" s="2"/>
      <c r="P114" s="1"/>
      <c r="Q114" s="1"/>
      <c r="R114" s="1"/>
      <c r="S114" s="2"/>
      <c r="T114" s="1"/>
      <c r="U114" s="1"/>
      <c r="V114" s="1"/>
      <c r="W114" s="2"/>
      <c r="X114" s="1"/>
      <c r="Y114" s="1"/>
      <c r="Z114" s="1"/>
      <c r="AA114" s="1"/>
      <c r="AB114" s="1"/>
      <c r="AC114" s="1"/>
      <c r="AD114" s="1"/>
      <c r="AE114" s="2"/>
      <c r="AF114" s="1"/>
      <c r="AG114" s="1"/>
      <c r="AH114" s="1"/>
    </row>
    <row r="115" spans="1:35" s="741" customFormat="1" ht="24" customHeight="1">
      <c r="A115" s="79"/>
      <c r="B115" s="79"/>
      <c r="C115" s="1"/>
      <c r="D115" s="1"/>
      <c r="E115" s="2"/>
      <c r="F115" s="2"/>
      <c r="G115" s="7"/>
      <c r="H115" s="7"/>
      <c r="I115" s="2"/>
      <c r="J115" s="2"/>
      <c r="K115" s="2"/>
      <c r="L115" s="1"/>
      <c r="M115" s="1"/>
      <c r="N115" s="1"/>
      <c r="O115" s="2"/>
      <c r="P115" s="1"/>
      <c r="Q115" s="1"/>
      <c r="R115" s="1"/>
      <c r="S115" s="2"/>
      <c r="T115" s="1"/>
      <c r="U115" s="1"/>
      <c r="V115" s="1"/>
      <c r="W115" s="2"/>
      <c r="X115" s="1"/>
      <c r="Y115" s="1"/>
      <c r="Z115" s="1"/>
      <c r="AA115" s="1"/>
      <c r="AB115" s="1"/>
      <c r="AC115" s="1"/>
      <c r="AD115" s="1"/>
      <c r="AE115" s="2"/>
      <c r="AF115" s="1"/>
      <c r="AG115" s="1"/>
      <c r="AH115" s="1"/>
    </row>
    <row r="116" spans="1:35" s="741" customFormat="1" ht="16.5" customHeight="1">
      <c r="A116" s="79"/>
      <c r="B116" s="79"/>
      <c r="C116" s="1"/>
      <c r="D116" s="1"/>
      <c r="E116" s="2"/>
      <c r="F116" s="2"/>
      <c r="G116" s="7"/>
      <c r="H116" s="7"/>
      <c r="I116" s="2"/>
      <c r="J116" s="2"/>
      <c r="K116" s="2"/>
      <c r="L116" s="1"/>
      <c r="M116" s="1"/>
      <c r="N116" s="1"/>
      <c r="O116" s="2"/>
      <c r="P116" s="1"/>
      <c r="Q116" s="1"/>
      <c r="R116" s="1"/>
      <c r="S116" s="2"/>
      <c r="T116" s="1"/>
      <c r="U116" s="1"/>
      <c r="V116" s="1"/>
      <c r="W116" s="2"/>
      <c r="X116" s="1"/>
      <c r="Y116" s="1"/>
      <c r="Z116" s="1"/>
      <c r="AA116" s="1"/>
      <c r="AB116" s="1"/>
      <c r="AC116" s="1"/>
      <c r="AD116" s="1"/>
      <c r="AE116" s="2"/>
      <c r="AF116" s="1"/>
      <c r="AG116" s="1"/>
      <c r="AH116" s="1"/>
    </row>
    <row r="117" spans="1:35" s="741" customFormat="1" ht="16.5" customHeight="1">
      <c r="A117" s="79"/>
      <c r="B117" s="79"/>
      <c r="C117" s="1"/>
      <c r="D117" s="1"/>
      <c r="E117" s="2"/>
      <c r="F117" s="2"/>
      <c r="G117" s="7"/>
      <c r="H117" s="7"/>
      <c r="I117" s="2"/>
      <c r="J117" s="2"/>
      <c r="K117" s="2"/>
      <c r="L117" s="1"/>
      <c r="M117" s="1"/>
      <c r="N117" s="1"/>
      <c r="O117" s="2"/>
      <c r="P117" s="1"/>
      <c r="Q117" s="1"/>
      <c r="R117" s="1"/>
      <c r="S117" s="2"/>
      <c r="T117" s="1"/>
      <c r="U117" s="1"/>
      <c r="V117" s="1"/>
      <c r="W117" s="2"/>
      <c r="X117" s="1"/>
      <c r="Y117" s="1"/>
      <c r="Z117" s="1"/>
      <c r="AA117" s="1"/>
      <c r="AB117" s="1"/>
      <c r="AC117" s="1"/>
      <c r="AD117" s="1"/>
      <c r="AE117" s="2"/>
      <c r="AF117" s="1"/>
      <c r="AG117" s="1"/>
      <c r="AH117" s="1"/>
    </row>
    <row r="118" spans="1:35" s="741" customFormat="1" ht="33" customHeight="1">
      <c r="A118" s="79"/>
      <c r="B118" s="79"/>
      <c r="C118" s="1"/>
      <c r="D118" s="1"/>
      <c r="E118" s="2"/>
      <c r="F118" s="2"/>
      <c r="G118" s="7"/>
      <c r="H118" s="7"/>
      <c r="I118" s="2"/>
      <c r="J118" s="2"/>
      <c r="K118" s="2"/>
      <c r="L118" s="1"/>
      <c r="M118" s="1"/>
      <c r="N118" s="1"/>
      <c r="O118" s="2"/>
      <c r="P118" s="1"/>
      <c r="Q118" s="1"/>
      <c r="R118" s="1"/>
      <c r="S118" s="2"/>
      <c r="T118" s="1"/>
      <c r="U118" s="1"/>
      <c r="V118" s="1"/>
      <c r="W118" s="2"/>
      <c r="X118" s="1"/>
      <c r="Y118" s="1"/>
      <c r="Z118" s="1"/>
      <c r="AA118" s="1"/>
      <c r="AB118" s="1"/>
      <c r="AC118" s="1"/>
      <c r="AD118" s="1"/>
      <c r="AE118" s="2"/>
      <c r="AF118" s="1"/>
      <c r="AG118" s="1"/>
      <c r="AH118" s="1"/>
    </row>
    <row r="119" spans="1:35" s="741" customFormat="1" ht="29.25" customHeight="1">
      <c r="A119" s="79"/>
      <c r="B119" s="79"/>
      <c r="C119" s="1"/>
      <c r="D119" s="1"/>
      <c r="E119" s="2"/>
      <c r="F119" s="2"/>
      <c r="G119" s="7"/>
      <c r="H119" s="7"/>
      <c r="I119" s="2"/>
      <c r="J119" s="2"/>
      <c r="K119" s="2"/>
      <c r="L119" s="1"/>
      <c r="M119" s="1"/>
      <c r="N119" s="1"/>
      <c r="O119" s="2"/>
      <c r="P119" s="1"/>
      <c r="Q119" s="1"/>
      <c r="R119" s="1"/>
      <c r="S119" s="2"/>
      <c r="T119" s="1"/>
      <c r="U119" s="1"/>
      <c r="V119" s="1"/>
      <c r="W119" s="2"/>
      <c r="X119" s="1"/>
      <c r="Y119" s="1"/>
      <c r="Z119" s="1"/>
      <c r="AA119" s="1"/>
      <c r="AB119" s="1"/>
      <c r="AC119" s="1"/>
      <c r="AD119" s="1"/>
      <c r="AE119" s="2"/>
      <c r="AF119" s="1"/>
      <c r="AG119" s="1"/>
      <c r="AH119" s="1"/>
    </row>
    <row r="120" spans="1:35" s="741" customFormat="1">
      <c r="A120" s="79"/>
      <c r="B120" s="79"/>
      <c r="C120" s="1"/>
      <c r="D120" s="1"/>
      <c r="E120" s="2"/>
      <c r="F120" s="2"/>
      <c r="G120" s="7"/>
      <c r="H120" s="7"/>
      <c r="I120" s="2"/>
      <c r="J120" s="2"/>
      <c r="K120" s="2"/>
      <c r="L120" s="1"/>
      <c r="M120" s="1"/>
      <c r="N120" s="1"/>
      <c r="O120" s="2"/>
      <c r="P120" s="1"/>
      <c r="Q120" s="1"/>
      <c r="R120" s="1"/>
      <c r="S120" s="2"/>
      <c r="T120" s="1"/>
      <c r="U120" s="1"/>
      <c r="V120" s="1"/>
      <c r="W120" s="2"/>
      <c r="X120" s="1"/>
      <c r="Y120" s="1"/>
      <c r="Z120" s="1"/>
      <c r="AA120" s="1"/>
      <c r="AB120" s="1"/>
      <c r="AC120" s="1"/>
      <c r="AD120" s="1"/>
      <c r="AE120" s="2"/>
      <c r="AF120" s="1"/>
      <c r="AG120" s="1"/>
      <c r="AH120" s="1"/>
    </row>
    <row r="121" spans="1:35" s="741" customFormat="1" ht="18" customHeight="1">
      <c r="A121" s="79"/>
      <c r="B121" s="79"/>
      <c r="C121" s="1"/>
      <c r="D121" s="1"/>
      <c r="E121" s="2"/>
      <c r="F121" s="2"/>
      <c r="G121" s="7"/>
      <c r="H121" s="7"/>
      <c r="I121" s="2"/>
      <c r="J121" s="2"/>
      <c r="K121" s="2"/>
      <c r="L121" s="1"/>
      <c r="M121" s="1"/>
      <c r="N121" s="1"/>
      <c r="O121" s="2"/>
      <c r="P121" s="1"/>
      <c r="Q121" s="1"/>
      <c r="R121" s="1"/>
      <c r="S121" s="2"/>
      <c r="T121" s="1"/>
      <c r="U121" s="1"/>
      <c r="V121" s="1"/>
      <c r="W121" s="2"/>
      <c r="X121" s="1"/>
      <c r="Y121" s="1"/>
      <c r="Z121" s="1"/>
      <c r="AA121" s="1"/>
      <c r="AB121" s="1"/>
      <c r="AC121" s="1"/>
      <c r="AD121" s="1"/>
      <c r="AE121" s="2"/>
      <c r="AF121" s="1"/>
      <c r="AG121" s="1"/>
      <c r="AH121" s="1"/>
    </row>
    <row r="122" spans="1:35" s="741" customFormat="1" ht="34.5" customHeight="1">
      <c r="A122" s="79"/>
      <c r="B122" s="79"/>
      <c r="C122" s="1"/>
      <c r="D122" s="1"/>
      <c r="E122" s="2"/>
      <c r="F122" s="2"/>
      <c r="G122" s="7"/>
      <c r="H122" s="7"/>
      <c r="I122" s="2"/>
      <c r="J122" s="2"/>
      <c r="K122" s="2"/>
      <c r="L122" s="1"/>
      <c r="M122" s="1"/>
      <c r="N122" s="1"/>
      <c r="O122" s="2"/>
      <c r="P122" s="1"/>
      <c r="Q122" s="1"/>
      <c r="R122" s="1"/>
      <c r="S122" s="2"/>
      <c r="T122" s="1"/>
      <c r="U122" s="1"/>
      <c r="V122" s="1"/>
      <c r="W122" s="2"/>
      <c r="X122" s="1"/>
      <c r="Y122" s="1"/>
      <c r="Z122" s="1"/>
      <c r="AA122" s="1"/>
      <c r="AB122" s="1"/>
      <c r="AC122" s="1"/>
      <c r="AD122" s="1"/>
      <c r="AE122" s="2"/>
      <c r="AF122" s="1"/>
      <c r="AG122" s="1"/>
      <c r="AH122" s="1"/>
      <c r="AI122" s="742"/>
    </row>
    <row r="123" spans="1:35" s="741" customFormat="1" ht="16.5" customHeight="1">
      <c r="A123" s="79"/>
      <c r="B123" s="79"/>
      <c r="C123" s="1"/>
      <c r="D123" s="1"/>
      <c r="E123" s="2"/>
      <c r="F123" s="2"/>
      <c r="G123" s="7"/>
      <c r="H123" s="7"/>
      <c r="I123" s="2"/>
      <c r="J123" s="2"/>
      <c r="K123" s="2"/>
      <c r="L123" s="1"/>
      <c r="M123" s="1"/>
      <c r="N123" s="1"/>
      <c r="O123" s="2"/>
      <c r="P123" s="1"/>
      <c r="Q123" s="1"/>
      <c r="R123" s="1"/>
      <c r="S123" s="2"/>
      <c r="T123" s="1"/>
      <c r="U123" s="1"/>
      <c r="V123" s="1"/>
      <c r="W123" s="2"/>
      <c r="X123" s="1"/>
      <c r="Y123" s="1"/>
      <c r="Z123" s="1"/>
      <c r="AA123" s="1"/>
      <c r="AB123" s="1"/>
      <c r="AC123" s="1"/>
      <c r="AD123" s="1"/>
      <c r="AE123" s="2"/>
      <c r="AF123" s="1"/>
      <c r="AG123" s="1"/>
      <c r="AH123" s="1"/>
    </row>
    <row r="124" spans="1:35" s="741" customFormat="1" ht="43.5" customHeight="1">
      <c r="A124" s="79"/>
      <c r="B124" s="79"/>
      <c r="C124" s="1"/>
      <c r="D124" s="1"/>
      <c r="E124" s="2"/>
      <c r="F124" s="2"/>
      <c r="G124" s="7"/>
      <c r="H124" s="7"/>
      <c r="I124" s="2"/>
      <c r="J124" s="2"/>
      <c r="K124" s="2"/>
      <c r="L124" s="1"/>
      <c r="M124" s="1"/>
      <c r="N124" s="1"/>
      <c r="O124" s="2"/>
      <c r="P124" s="1"/>
      <c r="Q124" s="1"/>
      <c r="R124" s="1"/>
      <c r="S124" s="2"/>
      <c r="T124" s="1"/>
      <c r="U124" s="1"/>
      <c r="V124" s="1"/>
      <c r="W124" s="2"/>
      <c r="X124" s="1"/>
      <c r="Y124" s="1"/>
      <c r="Z124" s="1"/>
      <c r="AA124" s="1"/>
      <c r="AB124" s="1"/>
      <c r="AC124" s="1"/>
      <c r="AD124" s="1"/>
      <c r="AE124" s="2"/>
      <c r="AF124" s="1"/>
      <c r="AG124" s="1"/>
      <c r="AH124" s="1"/>
    </row>
    <row r="125" spans="1:35" s="741" customFormat="1" ht="35.25" customHeight="1">
      <c r="A125" s="79"/>
      <c r="B125" s="79"/>
      <c r="C125" s="1"/>
      <c r="D125" s="1"/>
      <c r="E125" s="2"/>
      <c r="F125" s="2"/>
      <c r="G125" s="7"/>
      <c r="H125" s="7"/>
      <c r="I125" s="2"/>
      <c r="J125" s="2"/>
      <c r="K125" s="2"/>
      <c r="L125" s="1"/>
      <c r="M125" s="1"/>
      <c r="N125" s="1"/>
      <c r="O125" s="2"/>
      <c r="P125" s="1"/>
      <c r="Q125" s="1"/>
      <c r="R125" s="1"/>
      <c r="S125" s="2"/>
      <c r="T125" s="1"/>
      <c r="U125" s="1"/>
      <c r="V125" s="1"/>
      <c r="W125" s="2"/>
      <c r="X125" s="1"/>
      <c r="Y125" s="1"/>
      <c r="Z125" s="1"/>
      <c r="AA125" s="1"/>
      <c r="AB125" s="1"/>
      <c r="AC125" s="1"/>
      <c r="AD125" s="1"/>
      <c r="AE125" s="2"/>
      <c r="AF125" s="1"/>
      <c r="AG125" s="1"/>
      <c r="AH125" s="1"/>
    </row>
    <row r="126" spans="1:35" s="741" customFormat="1" ht="33.75" customHeight="1">
      <c r="A126" s="79"/>
      <c r="B126" s="79"/>
      <c r="C126" s="1"/>
      <c r="D126" s="1"/>
      <c r="E126" s="2"/>
      <c r="F126" s="2"/>
      <c r="G126" s="7"/>
      <c r="H126" s="7"/>
      <c r="I126" s="2"/>
      <c r="J126" s="2"/>
      <c r="K126" s="2"/>
      <c r="L126" s="1"/>
      <c r="M126" s="1"/>
      <c r="N126" s="1"/>
      <c r="O126" s="2"/>
      <c r="P126" s="1"/>
      <c r="Q126" s="1"/>
      <c r="R126" s="1"/>
      <c r="S126" s="2"/>
      <c r="T126" s="1"/>
      <c r="U126" s="1"/>
      <c r="V126" s="1"/>
      <c r="W126" s="2"/>
      <c r="X126" s="1"/>
      <c r="Y126" s="1"/>
      <c r="Z126" s="1"/>
      <c r="AA126" s="1"/>
      <c r="AB126" s="1"/>
      <c r="AC126" s="1"/>
      <c r="AD126" s="1"/>
      <c r="AE126" s="2"/>
      <c r="AF126" s="1"/>
      <c r="AG126" s="1"/>
      <c r="AH126" s="1"/>
    </row>
    <row r="127" spans="1:35" s="741" customFormat="1" ht="34.5" customHeight="1">
      <c r="A127" s="79"/>
      <c r="B127" s="79"/>
      <c r="C127" s="1"/>
      <c r="D127" s="1"/>
      <c r="E127" s="2"/>
      <c r="F127" s="2"/>
      <c r="G127" s="7"/>
      <c r="H127" s="7"/>
      <c r="I127" s="2"/>
      <c r="J127" s="2"/>
      <c r="K127" s="2"/>
      <c r="L127" s="1"/>
      <c r="M127" s="1"/>
      <c r="N127" s="1"/>
      <c r="O127" s="2"/>
      <c r="P127" s="1"/>
      <c r="Q127" s="1"/>
      <c r="R127" s="1"/>
      <c r="S127" s="2"/>
      <c r="T127" s="1"/>
      <c r="U127" s="1"/>
      <c r="V127" s="1"/>
      <c r="W127" s="2"/>
      <c r="X127" s="1"/>
      <c r="Y127" s="1"/>
      <c r="Z127" s="1"/>
      <c r="AA127" s="1"/>
      <c r="AB127" s="1"/>
      <c r="AC127" s="1"/>
      <c r="AD127" s="1"/>
      <c r="AE127" s="2"/>
      <c r="AF127" s="1"/>
      <c r="AG127" s="1"/>
      <c r="AH127" s="1"/>
    </row>
    <row r="128" spans="1:35" s="741" customFormat="1" ht="20.25" customHeight="1">
      <c r="A128" s="79"/>
      <c r="B128" s="79"/>
      <c r="C128" s="1"/>
      <c r="D128" s="1"/>
      <c r="E128" s="2"/>
      <c r="F128" s="2"/>
      <c r="G128" s="7"/>
      <c r="H128" s="7"/>
      <c r="I128" s="2"/>
      <c r="J128" s="2"/>
      <c r="K128" s="2"/>
      <c r="L128" s="1"/>
      <c r="M128" s="1"/>
      <c r="N128" s="1"/>
      <c r="O128" s="2"/>
      <c r="P128" s="1"/>
      <c r="Q128" s="1"/>
      <c r="R128" s="1"/>
      <c r="S128" s="2"/>
      <c r="T128" s="1"/>
      <c r="U128" s="1"/>
      <c r="V128" s="1"/>
      <c r="W128" s="2"/>
      <c r="X128" s="1"/>
      <c r="Y128" s="1"/>
      <c r="Z128" s="1"/>
      <c r="AA128" s="1"/>
      <c r="AB128" s="1"/>
      <c r="AC128" s="1"/>
      <c r="AD128" s="1"/>
      <c r="AE128" s="2"/>
      <c r="AF128" s="1"/>
      <c r="AG128" s="1"/>
      <c r="AH128" s="1"/>
    </row>
    <row r="129" spans="1:34" s="741" customFormat="1" ht="31.5" customHeight="1">
      <c r="A129" s="79"/>
      <c r="B129" s="79"/>
      <c r="C129" s="1"/>
      <c r="D129" s="1"/>
      <c r="E129" s="2"/>
      <c r="F129" s="2"/>
      <c r="G129" s="7"/>
      <c r="H129" s="7"/>
      <c r="I129" s="2"/>
      <c r="J129" s="2"/>
      <c r="K129" s="2"/>
      <c r="L129" s="1"/>
      <c r="M129" s="1"/>
      <c r="N129" s="1"/>
      <c r="O129" s="2"/>
      <c r="P129" s="1"/>
      <c r="Q129" s="1"/>
      <c r="R129" s="1"/>
      <c r="S129" s="2"/>
      <c r="T129" s="1"/>
      <c r="U129" s="1"/>
      <c r="V129" s="1"/>
      <c r="W129" s="2"/>
      <c r="X129" s="1"/>
      <c r="Y129" s="1"/>
      <c r="Z129" s="1"/>
      <c r="AA129" s="1"/>
      <c r="AB129" s="1"/>
      <c r="AC129" s="1"/>
      <c r="AD129" s="1"/>
      <c r="AE129" s="2"/>
      <c r="AF129" s="1"/>
      <c r="AG129" s="1"/>
      <c r="AH129" s="1"/>
    </row>
    <row r="130" spans="1:34" s="741" customFormat="1" ht="17.25" customHeight="1">
      <c r="A130" s="79"/>
      <c r="B130" s="79"/>
      <c r="C130" s="1"/>
      <c r="D130" s="1"/>
      <c r="E130" s="2"/>
      <c r="F130" s="2"/>
      <c r="G130" s="7"/>
      <c r="H130" s="7"/>
      <c r="I130" s="2"/>
      <c r="J130" s="2"/>
      <c r="K130" s="2"/>
      <c r="L130" s="1"/>
      <c r="M130" s="1"/>
      <c r="N130" s="1"/>
      <c r="O130" s="2"/>
      <c r="P130" s="1"/>
      <c r="Q130" s="1"/>
      <c r="R130" s="1"/>
      <c r="S130" s="2"/>
      <c r="T130" s="1"/>
      <c r="U130" s="1"/>
      <c r="V130" s="1"/>
      <c r="W130" s="2"/>
      <c r="X130" s="1"/>
      <c r="Y130" s="1"/>
      <c r="Z130" s="1"/>
      <c r="AA130" s="1"/>
      <c r="AB130" s="1"/>
      <c r="AC130" s="1"/>
      <c r="AD130" s="1"/>
      <c r="AE130" s="2"/>
      <c r="AF130" s="1"/>
      <c r="AG130" s="1"/>
      <c r="AH130" s="1"/>
    </row>
    <row r="131" spans="1:34" s="741" customFormat="1" ht="31.5" customHeight="1">
      <c r="A131" s="79"/>
      <c r="B131" s="79"/>
      <c r="C131" s="1"/>
      <c r="D131" s="1"/>
      <c r="E131" s="2"/>
      <c r="F131" s="2"/>
      <c r="G131" s="7"/>
      <c r="H131" s="7"/>
      <c r="I131" s="2"/>
      <c r="J131" s="2"/>
      <c r="K131" s="2"/>
      <c r="L131" s="1"/>
      <c r="M131" s="1"/>
      <c r="N131" s="1"/>
      <c r="O131" s="2"/>
      <c r="P131" s="1"/>
      <c r="Q131" s="1"/>
      <c r="R131" s="1"/>
      <c r="S131" s="2"/>
      <c r="T131" s="1"/>
      <c r="U131" s="1"/>
      <c r="V131" s="1"/>
      <c r="W131" s="2"/>
      <c r="X131" s="1"/>
      <c r="Y131" s="1"/>
      <c r="Z131" s="1"/>
      <c r="AA131" s="1"/>
      <c r="AB131" s="1"/>
      <c r="AC131" s="1"/>
      <c r="AD131" s="1"/>
      <c r="AE131" s="2"/>
      <c r="AF131" s="1"/>
      <c r="AG131" s="1"/>
      <c r="AH131" s="1"/>
    </row>
    <row r="132" spans="1:34" s="741" customFormat="1" ht="16.5" customHeight="1">
      <c r="A132" s="79"/>
      <c r="B132" s="79"/>
      <c r="C132" s="1"/>
      <c r="D132" s="1"/>
      <c r="E132" s="2"/>
      <c r="F132" s="2"/>
      <c r="G132" s="7"/>
      <c r="H132" s="7"/>
      <c r="I132" s="2"/>
      <c r="J132" s="2"/>
      <c r="K132" s="2"/>
      <c r="L132" s="1"/>
      <c r="M132" s="1"/>
      <c r="N132" s="1"/>
      <c r="O132" s="2"/>
      <c r="P132" s="1"/>
      <c r="Q132" s="1"/>
      <c r="R132" s="1"/>
      <c r="S132" s="2"/>
      <c r="T132" s="1"/>
      <c r="U132" s="1"/>
      <c r="V132" s="1"/>
      <c r="W132" s="2"/>
      <c r="X132" s="1"/>
      <c r="Y132" s="1"/>
      <c r="Z132" s="1"/>
      <c r="AA132" s="1"/>
      <c r="AB132" s="1"/>
      <c r="AC132" s="1"/>
      <c r="AD132" s="1"/>
      <c r="AE132" s="2"/>
      <c r="AF132" s="1"/>
      <c r="AG132" s="1"/>
      <c r="AH132" s="1"/>
    </row>
    <row r="133" spans="1:34" s="741" customFormat="1">
      <c r="A133" s="79"/>
      <c r="B133" s="79"/>
      <c r="C133" s="1"/>
      <c r="D133" s="1"/>
      <c r="E133" s="2"/>
      <c r="F133" s="2"/>
      <c r="G133" s="7"/>
      <c r="H133" s="7"/>
      <c r="I133" s="2"/>
      <c r="J133" s="2"/>
      <c r="K133" s="2"/>
      <c r="L133" s="1"/>
      <c r="M133" s="1"/>
      <c r="N133" s="1"/>
      <c r="O133" s="2"/>
      <c r="P133" s="1"/>
      <c r="Q133" s="1"/>
      <c r="R133" s="1"/>
      <c r="S133" s="2"/>
      <c r="T133" s="1"/>
      <c r="U133" s="1"/>
      <c r="V133" s="1"/>
      <c r="W133" s="2"/>
      <c r="X133" s="1"/>
      <c r="Y133" s="1"/>
      <c r="Z133" s="1"/>
      <c r="AA133" s="1"/>
      <c r="AB133" s="1"/>
      <c r="AC133" s="1"/>
      <c r="AD133" s="1"/>
      <c r="AE133" s="2"/>
      <c r="AF133" s="1"/>
      <c r="AG133" s="1"/>
      <c r="AH133" s="1"/>
    </row>
    <row r="134" spans="1:34" s="741" customFormat="1" ht="26.45" customHeight="1">
      <c r="A134" s="79"/>
      <c r="B134" s="79"/>
      <c r="C134" s="1"/>
      <c r="D134" s="1"/>
      <c r="E134" s="2"/>
      <c r="F134" s="2"/>
      <c r="G134" s="7"/>
      <c r="H134" s="7"/>
      <c r="I134" s="2"/>
      <c r="J134" s="2"/>
      <c r="K134" s="2"/>
      <c r="L134" s="1"/>
      <c r="M134" s="1"/>
      <c r="N134" s="1"/>
      <c r="O134" s="2"/>
      <c r="P134" s="1"/>
      <c r="Q134" s="1"/>
      <c r="R134" s="1"/>
      <c r="S134" s="2"/>
      <c r="T134" s="1"/>
      <c r="U134" s="1"/>
      <c r="V134" s="1"/>
      <c r="W134" s="2"/>
      <c r="X134" s="1"/>
      <c r="Y134" s="1"/>
      <c r="Z134" s="1"/>
      <c r="AA134" s="1"/>
      <c r="AB134" s="1"/>
      <c r="AC134" s="1"/>
      <c r="AD134" s="1"/>
      <c r="AE134" s="2"/>
      <c r="AF134" s="1"/>
      <c r="AG134" s="1"/>
      <c r="AH134" s="1"/>
    </row>
    <row r="135" spans="1:34" ht="22.5" customHeight="1"/>
    <row r="136" spans="1:34" ht="22.5" customHeight="1"/>
    <row r="137" spans="1:34" s="743" customFormat="1" ht="133.5" customHeight="1">
      <c r="A137" s="79"/>
      <c r="B137" s="79"/>
      <c r="C137" s="1"/>
      <c r="D137" s="1"/>
      <c r="E137" s="2"/>
      <c r="F137" s="2"/>
      <c r="G137" s="7"/>
      <c r="H137" s="7"/>
      <c r="I137" s="2"/>
      <c r="J137" s="2"/>
      <c r="K137" s="2"/>
      <c r="L137" s="1"/>
      <c r="M137" s="1"/>
      <c r="N137" s="1"/>
      <c r="O137" s="2"/>
      <c r="P137" s="1"/>
      <c r="Q137" s="1"/>
      <c r="R137" s="1"/>
      <c r="S137" s="2"/>
      <c r="T137" s="1"/>
      <c r="U137" s="1"/>
      <c r="V137" s="1"/>
      <c r="W137" s="2"/>
      <c r="X137" s="1"/>
      <c r="Y137" s="1"/>
      <c r="Z137" s="1"/>
      <c r="AA137" s="1"/>
      <c r="AB137" s="1"/>
      <c r="AC137" s="1"/>
      <c r="AD137" s="1"/>
      <c r="AE137" s="2"/>
      <c r="AF137" s="1"/>
      <c r="AG137" s="1"/>
      <c r="AH137" s="1"/>
    </row>
    <row r="138" spans="1:34" ht="17.25" customHeight="1"/>
    <row r="139" spans="1:34" s="94" customFormat="1" ht="16.5" customHeight="1">
      <c r="A139" s="79"/>
      <c r="B139" s="79"/>
      <c r="C139" s="1"/>
      <c r="D139" s="1"/>
      <c r="E139" s="2"/>
      <c r="F139" s="2"/>
      <c r="G139" s="7"/>
      <c r="H139" s="7"/>
      <c r="I139" s="2"/>
      <c r="J139" s="2"/>
      <c r="K139" s="2"/>
      <c r="L139" s="1"/>
      <c r="M139" s="1"/>
      <c r="N139" s="1"/>
      <c r="O139" s="2"/>
      <c r="P139" s="1"/>
      <c r="Q139" s="1"/>
      <c r="R139" s="1"/>
      <c r="S139" s="2"/>
      <c r="T139" s="1"/>
      <c r="U139" s="1"/>
      <c r="V139" s="1"/>
      <c r="W139" s="2"/>
      <c r="X139" s="1"/>
      <c r="Y139" s="1"/>
      <c r="Z139" s="1"/>
      <c r="AA139" s="1"/>
      <c r="AB139" s="1"/>
      <c r="AC139" s="1"/>
      <c r="AD139" s="1"/>
      <c r="AE139" s="2"/>
      <c r="AF139" s="1"/>
      <c r="AG139" s="1"/>
      <c r="AH139" s="1"/>
    </row>
    <row r="140" spans="1:34" s="451" customFormat="1" ht="30" customHeight="1">
      <c r="A140" s="79"/>
      <c r="B140" s="79"/>
      <c r="C140" s="1"/>
      <c r="D140" s="1"/>
      <c r="E140" s="2"/>
      <c r="F140" s="2"/>
      <c r="G140" s="7"/>
      <c r="H140" s="7"/>
      <c r="I140" s="2"/>
      <c r="J140" s="2"/>
      <c r="K140" s="2"/>
      <c r="L140" s="1"/>
      <c r="M140" s="1"/>
      <c r="N140" s="1"/>
      <c r="O140" s="2"/>
      <c r="P140" s="1"/>
      <c r="Q140" s="1"/>
      <c r="R140" s="1"/>
      <c r="S140" s="2"/>
      <c r="T140" s="1"/>
      <c r="U140" s="1"/>
      <c r="V140" s="1"/>
      <c r="W140" s="2"/>
      <c r="X140" s="1"/>
      <c r="Y140" s="1"/>
      <c r="Z140" s="1"/>
      <c r="AA140" s="1"/>
      <c r="AB140" s="1"/>
      <c r="AC140" s="1"/>
      <c r="AD140" s="1"/>
      <c r="AE140" s="2"/>
      <c r="AF140" s="1"/>
      <c r="AG140" s="1"/>
      <c r="AH140" s="1"/>
    </row>
    <row r="141" spans="1:34" s="4" customFormat="1" ht="20.100000000000001" customHeight="1">
      <c r="A141" s="79"/>
      <c r="B141" s="79"/>
      <c r="C141" s="1"/>
      <c r="D141" s="1"/>
      <c r="E141" s="2"/>
      <c r="F141" s="2"/>
      <c r="G141" s="7"/>
      <c r="H141" s="7"/>
      <c r="I141" s="2"/>
      <c r="J141" s="2"/>
      <c r="K141" s="2"/>
      <c r="L141" s="1"/>
      <c r="M141" s="1"/>
      <c r="N141" s="1"/>
      <c r="O141" s="2"/>
      <c r="P141" s="1"/>
      <c r="Q141" s="1"/>
      <c r="R141" s="1"/>
      <c r="S141" s="2"/>
      <c r="T141" s="1"/>
      <c r="U141" s="1"/>
      <c r="V141" s="1"/>
      <c r="W141" s="2"/>
      <c r="X141" s="1"/>
      <c r="Y141" s="1"/>
      <c r="Z141" s="1"/>
      <c r="AA141" s="1"/>
      <c r="AB141" s="1"/>
      <c r="AC141" s="1"/>
      <c r="AD141" s="1"/>
      <c r="AE141" s="2"/>
      <c r="AF141" s="1"/>
      <c r="AG141" s="1"/>
      <c r="AH141" s="1"/>
    </row>
    <row r="142" spans="1:34" s="5" customFormat="1" ht="20.100000000000001" customHeight="1">
      <c r="A142" s="79"/>
      <c r="B142" s="79"/>
      <c r="C142" s="1"/>
      <c r="D142" s="1"/>
      <c r="E142" s="2"/>
      <c r="F142" s="2"/>
      <c r="G142" s="7"/>
      <c r="H142" s="7"/>
      <c r="I142" s="2"/>
      <c r="J142" s="2"/>
      <c r="K142" s="2"/>
      <c r="L142" s="1"/>
      <c r="M142" s="1"/>
      <c r="N142" s="1"/>
      <c r="O142" s="2"/>
      <c r="P142" s="1"/>
      <c r="Q142" s="1"/>
      <c r="R142" s="1"/>
      <c r="S142" s="2"/>
      <c r="T142" s="1"/>
      <c r="U142" s="1"/>
      <c r="V142" s="1"/>
      <c r="W142" s="2"/>
      <c r="X142" s="1"/>
      <c r="Y142" s="1"/>
      <c r="Z142" s="1"/>
      <c r="AA142" s="1"/>
      <c r="AB142" s="1"/>
      <c r="AC142" s="1"/>
      <c r="AD142" s="1"/>
      <c r="AE142" s="2"/>
      <c r="AF142" s="1"/>
      <c r="AG142" s="1"/>
      <c r="AH142" s="1"/>
    </row>
    <row r="143" spans="1:34" s="2" customFormat="1" ht="20.100000000000001" customHeight="1">
      <c r="A143" s="79"/>
      <c r="B143" s="79"/>
      <c r="C143" s="1"/>
      <c r="D143" s="1"/>
      <c r="G143" s="7"/>
      <c r="H143" s="7"/>
      <c r="L143" s="1"/>
      <c r="M143" s="1"/>
      <c r="N143" s="1"/>
      <c r="P143" s="1"/>
      <c r="Q143" s="1"/>
      <c r="R143" s="1"/>
      <c r="T143" s="1"/>
      <c r="U143" s="1"/>
      <c r="V143" s="1"/>
      <c r="X143" s="1"/>
      <c r="Y143" s="1"/>
      <c r="Z143" s="1"/>
      <c r="AA143" s="1"/>
      <c r="AB143" s="1"/>
      <c r="AC143" s="1"/>
      <c r="AD143" s="1"/>
      <c r="AF143" s="1"/>
      <c r="AG143" s="1"/>
      <c r="AH143" s="1"/>
    </row>
    <row r="144" spans="1:34" s="744" customFormat="1" ht="50.1" customHeight="1">
      <c r="A144" s="79"/>
      <c r="B144" s="79"/>
      <c r="C144" s="1"/>
      <c r="D144" s="1"/>
      <c r="E144" s="2"/>
      <c r="F144" s="2"/>
      <c r="G144" s="7"/>
      <c r="H144" s="7"/>
      <c r="I144" s="2"/>
      <c r="J144" s="2"/>
      <c r="K144" s="2"/>
      <c r="L144" s="1"/>
      <c r="M144" s="1"/>
      <c r="N144" s="1"/>
      <c r="O144" s="2"/>
      <c r="P144" s="1"/>
      <c r="Q144" s="1"/>
      <c r="R144" s="1"/>
      <c r="S144" s="2"/>
      <c r="T144" s="1"/>
      <c r="U144" s="1"/>
      <c r="V144" s="1"/>
      <c r="W144" s="2"/>
      <c r="X144" s="1"/>
      <c r="Y144" s="1"/>
      <c r="Z144" s="1"/>
      <c r="AA144" s="1"/>
      <c r="AB144" s="1"/>
      <c r="AC144" s="1"/>
      <c r="AD144" s="1"/>
      <c r="AE144" s="2"/>
      <c r="AF144" s="1"/>
      <c r="AG144" s="1"/>
      <c r="AH144" s="1"/>
    </row>
    <row r="145" spans="1:35" s="744" customFormat="1" ht="24" customHeight="1">
      <c r="A145" s="79"/>
      <c r="B145" s="79"/>
      <c r="C145" s="1"/>
      <c r="D145" s="1"/>
      <c r="E145" s="2"/>
      <c r="F145" s="2"/>
      <c r="G145" s="7"/>
      <c r="H145" s="7"/>
      <c r="I145" s="2"/>
      <c r="J145" s="2"/>
      <c r="K145" s="2"/>
      <c r="L145" s="1"/>
      <c r="M145" s="1"/>
      <c r="N145" s="1"/>
      <c r="O145" s="2"/>
      <c r="P145" s="1"/>
      <c r="Q145" s="1"/>
      <c r="R145" s="1"/>
      <c r="S145" s="2"/>
      <c r="T145" s="1"/>
      <c r="U145" s="1"/>
      <c r="V145" s="1"/>
      <c r="W145" s="2"/>
      <c r="X145" s="1"/>
      <c r="Y145" s="1"/>
      <c r="Z145" s="1"/>
      <c r="AA145" s="1"/>
      <c r="AB145" s="1"/>
      <c r="AC145" s="1"/>
      <c r="AD145" s="1"/>
      <c r="AE145" s="2"/>
      <c r="AF145" s="1"/>
      <c r="AG145" s="1"/>
      <c r="AH145" s="1"/>
    </row>
    <row r="146" spans="1:35" s="744" customFormat="1" ht="24" customHeight="1">
      <c r="A146" s="79"/>
      <c r="B146" s="79"/>
      <c r="C146" s="1"/>
      <c r="D146" s="1"/>
      <c r="E146" s="2"/>
      <c r="F146" s="2"/>
      <c r="G146" s="7"/>
      <c r="H146" s="7"/>
      <c r="I146" s="2"/>
      <c r="J146" s="2"/>
      <c r="K146" s="2"/>
      <c r="L146" s="1"/>
      <c r="M146" s="1"/>
      <c r="N146" s="1"/>
      <c r="O146" s="2"/>
      <c r="P146" s="1"/>
      <c r="Q146" s="1"/>
      <c r="R146" s="1"/>
      <c r="S146" s="2"/>
      <c r="T146" s="1"/>
      <c r="U146" s="1"/>
      <c r="V146" s="1"/>
      <c r="W146" s="2"/>
      <c r="X146" s="1"/>
      <c r="Y146" s="1"/>
      <c r="Z146" s="1"/>
      <c r="AA146" s="1"/>
      <c r="AB146" s="1"/>
      <c r="AC146" s="1"/>
      <c r="AD146" s="1"/>
      <c r="AE146" s="2"/>
      <c r="AF146" s="1"/>
      <c r="AG146" s="1"/>
      <c r="AH146" s="1"/>
    </row>
    <row r="147" spans="1:35" s="744" customFormat="1" ht="24" customHeight="1">
      <c r="A147" s="79"/>
      <c r="B147" s="79"/>
      <c r="C147" s="1"/>
      <c r="D147" s="1"/>
      <c r="E147" s="2"/>
      <c r="F147" s="2"/>
      <c r="G147" s="7"/>
      <c r="H147" s="7"/>
      <c r="I147" s="2"/>
      <c r="J147" s="2"/>
      <c r="K147" s="2"/>
      <c r="L147" s="1"/>
      <c r="M147" s="1"/>
      <c r="N147" s="1"/>
      <c r="O147" s="2"/>
      <c r="P147" s="1"/>
      <c r="Q147" s="1"/>
      <c r="R147" s="1"/>
      <c r="S147" s="2"/>
      <c r="T147" s="1"/>
      <c r="U147" s="1"/>
      <c r="V147" s="1"/>
      <c r="W147" s="2"/>
      <c r="X147" s="1"/>
      <c r="Y147" s="1"/>
      <c r="Z147" s="1"/>
      <c r="AA147" s="1"/>
      <c r="AB147" s="1"/>
      <c r="AC147" s="1"/>
      <c r="AD147" s="1"/>
      <c r="AE147" s="2"/>
      <c r="AF147" s="1"/>
      <c r="AG147" s="1"/>
      <c r="AH147" s="1"/>
    </row>
    <row r="148" spans="1:35" s="744" customFormat="1" ht="24" customHeight="1">
      <c r="A148" s="79"/>
      <c r="B148" s="79"/>
      <c r="C148" s="1"/>
      <c r="D148" s="1"/>
      <c r="E148" s="2"/>
      <c r="F148" s="2"/>
      <c r="G148" s="7"/>
      <c r="H148" s="7"/>
      <c r="I148" s="2"/>
      <c r="J148" s="2"/>
      <c r="K148" s="2"/>
      <c r="L148" s="1"/>
      <c r="M148" s="1"/>
      <c r="N148" s="1"/>
      <c r="O148" s="2"/>
      <c r="P148" s="1"/>
      <c r="Q148" s="1"/>
      <c r="R148" s="1"/>
      <c r="S148" s="2"/>
      <c r="T148" s="1"/>
      <c r="U148" s="1"/>
      <c r="V148" s="1"/>
      <c r="W148" s="2"/>
      <c r="X148" s="1"/>
      <c r="Y148" s="1"/>
      <c r="Z148" s="1"/>
      <c r="AA148" s="1"/>
      <c r="AB148" s="1"/>
      <c r="AC148" s="1"/>
      <c r="AD148" s="1"/>
      <c r="AE148" s="2"/>
      <c r="AF148" s="1"/>
      <c r="AG148" s="1"/>
      <c r="AH148" s="1"/>
    </row>
    <row r="149" spans="1:35" s="744" customFormat="1" ht="24" customHeight="1">
      <c r="A149" s="79"/>
      <c r="B149" s="79"/>
      <c r="C149" s="1"/>
      <c r="D149" s="1"/>
      <c r="E149" s="2"/>
      <c r="F149" s="2"/>
      <c r="G149" s="7"/>
      <c r="H149" s="7"/>
      <c r="I149" s="2"/>
      <c r="J149" s="2"/>
      <c r="K149" s="2"/>
      <c r="L149" s="1"/>
      <c r="M149" s="1"/>
      <c r="N149" s="1"/>
      <c r="O149" s="2"/>
      <c r="P149" s="1"/>
      <c r="Q149" s="1"/>
      <c r="R149" s="1"/>
      <c r="S149" s="2"/>
      <c r="T149" s="1"/>
      <c r="U149" s="1"/>
      <c r="V149" s="1"/>
      <c r="W149" s="2"/>
      <c r="X149" s="1"/>
      <c r="Y149" s="1"/>
      <c r="Z149" s="1"/>
      <c r="AA149" s="1"/>
      <c r="AB149" s="1"/>
      <c r="AC149" s="1"/>
      <c r="AD149" s="1"/>
      <c r="AE149" s="2"/>
      <c r="AF149" s="1"/>
      <c r="AG149" s="1"/>
      <c r="AH149" s="1"/>
    </row>
    <row r="150" spans="1:35" s="744" customFormat="1" ht="24" customHeight="1">
      <c r="A150" s="79"/>
      <c r="B150" s="79"/>
      <c r="C150" s="1"/>
      <c r="D150" s="1"/>
      <c r="E150" s="2"/>
      <c r="F150" s="2"/>
      <c r="G150" s="7"/>
      <c r="H150" s="7"/>
      <c r="I150" s="2"/>
      <c r="J150" s="2"/>
      <c r="K150" s="2"/>
      <c r="L150" s="1"/>
      <c r="M150" s="1"/>
      <c r="N150" s="1"/>
      <c r="O150" s="2"/>
      <c r="P150" s="1"/>
      <c r="Q150" s="1"/>
      <c r="R150" s="1"/>
      <c r="S150" s="2"/>
      <c r="T150" s="1"/>
      <c r="U150" s="1"/>
      <c r="V150" s="1"/>
      <c r="W150" s="2"/>
      <c r="X150" s="1"/>
      <c r="Y150" s="1"/>
      <c r="Z150" s="1"/>
      <c r="AA150" s="1"/>
      <c r="AB150" s="1"/>
      <c r="AC150" s="1"/>
      <c r="AD150" s="1"/>
      <c r="AE150" s="2"/>
      <c r="AF150" s="1"/>
      <c r="AG150" s="1"/>
      <c r="AH150" s="1"/>
      <c r="AI150" s="95" t="e">
        <f>SUM(#REF!+#REF!+#REF!+#REF!+#REF!+#REF!+#REF!+#REF!)</f>
        <v>#REF!</v>
      </c>
    </row>
    <row r="151" spans="1:35" s="744" customFormat="1" ht="24" customHeight="1">
      <c r="A151" s="79"/>
      <c r="B151" s="79"/>
      <c r="C151" s="1"/>
      <c r="D151" s="1"/>
      <c r="E151" s="2"/>
      <c r="F151" s="2"/>
      <c r="G151" s="7"/>
      <c r="H151" s="7"/>
      <c r="I151" s="2"/>
      <c r="J151" s="2"/>
      <c r="K151" s="2"/>
      <c r="L151" s="1"/>
      <c r="M151" s="1"/>
      <c r="N151" s="1"/>
      <c r="O151" s="2"/>
      <c r="P151" s="1"/>
      <c r="Q151" s="1"/>
      <c r="R151" s="1"/>
      <c r="S151" s="2"/>
      <c r="T151" s="1"/>
      <c r="U151" s="1"/>
      <c r="V151" s="1"/>
      <c r="W151" s="2"/>
      <c r="X151" s="1"/>
      <c r="Y151" s="1"/>
      <c r="Z151" s="1"/>
      <c r="AA151" s="1"/>
      <c r="AB151" s="1"/>
      <c r="AC151" s="1"/>
      <c r="AD151" s="1"/>
      <c r="AE151" s="2"/>
      <c r="AF151" s="1"/>
      <c r="AG151" s="1"/>
      <c r="AH151" s="1"/>
    </row>
    <row r="152" spans="1:35" s="744" customFormat="1" ht="24" customHeight="1">
      <c r="A152" s="79"/>
      <c r="B152" s="79"/>
      <c r="C152" s="1"/>
      <c r="D152" s="1"/>
      <c r="E152" s="2"/>
      <c r="F152" s="2"/>
      <c r="G152" s="7"/>
      <c r="H152" s="7"/>
      <c r="I152" s="2"/>
      <c r="J152" s="2"/>
      <c r="K152" s="2"/>
      <c r="L152" s="1"/>
      <c r="M152" s="1"/>
      <c r="N152" s="1"/>
      <c r="O152" s="2"/>
      <c r="P152" s="1"/>
      <c r="Q152" s="1"/>
      <c r="R152" s="1"/>
      <c r="S152" s="2"/>
      <c r="T152" s="1"/>
      <c r="U152" s="1"/>
      <c r="V152" s="1"/>
      <c r="W152" s="2"/>
      <c r="X152" s="1"/>
      <c r="Y152" s="1"/>
      <c r="Z152" s="1"/>
      <c r="AA152" s="1"/>
      <c r="AB152" s="1"/>
      <c r="AC152" s="1"/>
      <c r="AD152" s="1"/>
      <c r="AE152" s="2"/>
      <c r="AF152" s="1"/>
      <c r="AG152" s="1"/>
      <c r="AH152" s="1"/>
      <c r="AI152" s="95" t="e">
        <f>SUM(#REF!+#REF!+#REF!+#REF!+#REF!+#REF!+#REF!+#REF!)</f>
        <v>#REF!</v>
      </c>
    </row>
    <row r="153" spans="1:35" s="745" customFormat="1" ht="24" customHeight="1">
      <c r="A153" s="79"/>
      <c r="B153" s="79"/>
      <c r="C153" s="1"/>
      <c r="D153" s="1"/>
      <c r="E153" s="2"/>
      <c r="F153" s="2"/>
      <c r="G153" s="7"/>
      <c r="H153" s="7"/>
      <c r="I153" s="2"/>
      <c r="J153" s="2"/>
      <c r="K153" s="2"/>
      <c r="L153" s="1"/>
      <c r="M153" s="1"/>
      <c r="N153" s="1"/>
      <c r="O153" s="2"/>
      <c r="P153" s="1"/>
      <c r="Q153" s="1"/>
      <c r="R153" s="1"/>
      <c r="S153" s="2"/>
      <c r="T153" s="1"/>
      <c r="U153" s="1"/>
      <c r="V153" s="1"/>
      <c r="W153" s="2"/>
      <c r="X153" s="1"/>
      <c r="Y153" s="1"/>
      <c r="Z153" s="1"/>
      <c r="AA153" s="1"/>
      <c r="AB153" s="1"/>
      <c r="AC153" s="1"/>
      <c r="AD153" s="1"/>
      <c r="AE153" s="2"/>
      <c r="AF153" s="1"/>
      <c r="AG153" s="1"/>
      <c r="AH153" s="1"/>
    </row>
    <row r="154" spans="1:35" s="745" customFormat="1" ht="24" customHeight="1">
      <c r="A154" s="79"/>
      <c r="B154" s="79"/>
      <c r="C154" s="1"/>
      <c r="D154" s="1"/>
      <c r="E154" s="2"/>
      <c r="F154" s="2"/>
      <c r="G154" s="7"/>
      <c r="H154" s="7"/>
      <c r="I154" s="2"/>
      <c r="J154" s="2"/>
      <c r="K154" s="2"/>
      <c r="L154" s="1"/>
      <c r="M154" s="1"/>
      <c r="N154" s="1"/>
      <c r="O154" s="2"/>
      <c r="P154" s="1"/>
      <c r="Q154" s="1"/>
      <c r="R154" s="1"/>
      <c r="S154" s="2"/>
      <c r="T154" s="1"/>
      <c r="U154" s="1"/>
      <c r="V154" s="1"/>
      <c r="W154" s="2"/>
      <c r="X154" s="1"/>
      <c r="Y154" s="1"/>
      <c r="Z154" s="1"/>
      <c r="AA154" s="1"/>
      <c r="AB154" s="1"/>
      <c r="AC154" s="1"/>
      <c r="AD154" s="1"/>
      <c r="AE154" s="2"/>
      <c r="AF154" s="1"/>
      <c r="AG154" s="1"/>
      <c r="AH154" s="1"/>
    </row>
    <row r="155" spans="1:35" s="745" customFormat="1" ht="24" customHeight="1">
      <c r="A155" s="79"/>
      <c r="B155" s="79"/>
      <c r="C155" s="1"/>
      <c r="D155" s="1"/>
      <c r="E155" s="2"/>
      <c r="F155" s="2"/>
      <c r="G155" s="7"/>
      <c r="H155" s="7"/>
      <c r="I155" s="2"/>
      <c r="J155" s="2"/>
      <c r="K155" s="2"/>
      <c r="L155" s="1"/>
      <c r="M155" s="1"/>
      <c r="N155" s="1"/>
      <c r="O155" s="2"/>
      <c r="P155" s="1"/>
      <c r="Q155" s="1"/>
      <c r="R155" s="1"/>
      <c r="S155" s="2"/>
      <c r="T155" s="1"/>
      <c r="U155" s="1"/>
      <c r="V155" s="1"/>
      <c r="W155" s="2"/>
      <c r="X155" s="1"/>
      <c r="Y155" s="1"/>
      <c r="Z155" s="1"/>
      <c r="AA155" s="1"/>
      <c r="AB155" s="1"/>
      <c r="AC155" s="1"/>
      <c r="AD155" s="1"/>
      <c r="AE155" s="2"/>
      <c r="AF155" s="1"/>
      <c r="AG155" s="1"/>
      <c r="AH155" s="1"/>
      <c r="AI155" s="95" t="e">
        <f>SUM(#REF!+#REF!+#REF!+#REF!+#REF!+#REF!+#REF!+#REF!)</f>
        <v>#REF!</v>
      </c>
    </row>
    <row r="156" spans="1:35" ht="24" customHeight="1">
      <c r="AI156" s="744"/>
    </row>
    <row r="157" spans="1:35" ht="24" customHeight="1">
      <c r="AI157" s="744"/>
    </row>
    <row r="158" spans="1:35" ht="24" customHeight="1">
      <c r="AI158" s="744"/>
    </row>
    <row r="159" spans="1:35" ht="24" customHeight="1">
      <c r="AI159" s="744"/>
    </row>
    <row r="160" spans="1:35" ht="24" customHeight="1">
      <c r="AI160" s="744"/>
    </row>
    <row r="161" spans="1:35" ht="24" customHeight="1">
      <c r="AI161" s="95" t="e">
        <f>SUM(#REF!+#REF!+#REF!+#REF!+#REF!+#REF!+#REF!+#REF!)</f>
        <v>#REF!</v>
      </c>
    </row>
    <row r="162" spans="1:35" ht="24" customHeight="1">
      <c r="AI162" s="744"/>
    </row>
    <row r="163" spans="1:35" ht="24" customHeight="1">
      <c r="AI163" s="744"/>
    </row>
    <row r="164" spans="1:35" ht="24" customHeight="1">
      <c r="AI164" s="744"/>
    </row>
    <row r="165" spans="1:35" ht="24" customHeight="1">
      <c r="AI165" s="744"/>
    </row>
    <row r="166" spans="1:35" ht="24" customHeight="1">
      <c r="AI166" s="744"/>
    </row>
    <row r="167" spans="1:35" ht="24" customHeight="1">
      <c r="AI167" s="744"/>
    </row>
    <row r="168" spans="1:35" ht="24" customHeight="1">
      <c r="AI168" s="744"/>
    </row>
    <row r="169" spans="1:35" ht="24" customHeight="1">
      <c r="AI169" s="744"/>
    </row>
    <row r="170" spans="1:35" ht="24" customHeight="1">
      <c r="AI170" s="95" t="e">
        <f>SUM(#REF!+#REF!+#REF!+#REF!+#REF!+#REF!+#REF!+#REF!)</f>
        <v>#REF!</v>
      </c>
    </row>
    <row r="171" spans="1:35" ht="49.5" customHeight="1">
      <c r="AI171" s="95" t="e">
        <f>SUM(#REF!+#REF!+#REF!+#REF!+#REF!+#REF!+#REF!+#REF!)</f>
        <v>#REF!</v>
      </c>
    </row>
    <row r="172" spans="1:35" ht="30" customHeight="1"/>
    <row r="173" spans="1:35" ht="30" customHeight="1"/>
    <row r="174" spans="1:35" ht="260.10000000000002" customHeight="1"/>
    <row r="176" spans="1:35" s="451" customFormat="1" ht="26.25">
      <c r="A176" s="79"/>
      <c r="B176" s="79"/>
      <c r="C176" s="1"/>
      <c r="D176" s="1"/>
      <c r="E176" s="2"/>
      <c r="F176" s="2"/>
      <c r="G176" s="7"/>
      <c r="H176" s="7"/>
      <c r="I176" s="2"/>
      <c r="J176" s="2"/>
      <c r="K176" s="2"/>
      <c r="L176" s="1"/>
      <c r="M176" s="1"/>
      <c r="N176" s="1"/>
      <c r="O176" s="2"/>
      <c r="P176" s="1"/>
      <c r="Q176" s="1"/>
      <c r="R176" s="1"/>
      <c r="S176" s="2"/>
      <c r="T176" s="1"/>
      <c r="U176" s="1"/>
      <c r="V176" s="1"/>
      <c r="W176" s="2"/>
      <c r="X176" s="1"/>
      <c r="Y176" s="1"/>
      <c r="Z176" s="1"/>
      <c r="AA176" s="1"/>
      <c r="AB176" s="1"/>
      <c r="AC176" s="1"/>
      <c r="AD176" s="1"/>
      <c r="AE176" s="2"/>
      <c r="AF176" s="1"/>
      <c r="AG176" s="1"/>
      <c r="AH176" s="1"/>
    </row>
    <row r="177" spans="1:34" s="4" customFormat="1" ht="17.25" customHeight="1">
      <c r="A177" s="79"/>
      <c r="B177" s="79"/>
      <c r="C177" s="1"/>
      <c r="D177" s="1"/>
      <c r="E177" s="2"/>
      <c r="F177" s="2"/>
      <c r="G177" s="7"/>
      <c r="H177" s="7"/>
      <c r="I177" s="2"/>
      <c r="J177" s="2"/>
      <c r="K177" s="2"/>
      <c r="L177" s="1"/>
      <c r="M177" s="1"/>
      <c r="N177" s="1"/>
      <c r="O177" s="2"/>
      <c r="P177" s="1"/>
      <c r="Q177" s="1"/>
      <c r="R177" s="1"/>
      <c r="S177" s="2"/>
      <c r="T177" s="1"/>
      <c r="U177" s="1"/>
      <c r="V177" s="1"/>
      <c r="W177" s="2"/>
      <c r="X177" s="1"/>
      <c r="Y177" s="1"/>
      <c r="Z177" s="1"/>
      <c r="AA177" s="1"/>
      <c r="AB177" s="1"/>
      <c r="AC177" s="1"/>
      <c r="AD177" s="1"/>
      <c r="AE177" s="2"/>
      <c r="AF177" s="1"/>
      <c r="AG177" s="1"/>
      <c r="AH177" s="1"/>
    </row>
    <row r="178" spans="1:34" ht="24.95" customHeight="1"/>
    <row r="179" spans="1:34" s="2" customFormat="1" ht="24.95" customHeight="1">
      <c r="A179" s="79"/>
      <c r="B179" s="79"/>
      <c r="C179" s="1"/>
      <c r="D179" s="1"/>
      <c r="G179" s="7"/>
      <c r="H179" s="7"/>
      <c r="L179" s="1"/>
      <c r="M179" s="1"/>
      <c r="N179" s="1"/>
      <c r="P179" s="1"/>
      <c r="Q179" s="1"/>
      <c r="R179" s="1"/>
      <c r="T179" s="1"/>
      <c r="U179" s="1"/>
      <c r="V179" s="1"/>
      <c r="X179" s="1"/>
      <c r="Y179" s="1"/>
      <c r="Z179" s="1"/>
      <c r="AA179" s="1"/>
      <c r="AB179" s="1"/>
      <c r="AC179" s="1"/>
      <c r="AD179" s="1"/>
      <c r="AF179" s="1"/>
      <c r="AG179" s="1"/>
      <c r="AH179" s="1"/>
    </row>
    <row r="180" spans="1:34" ht="50.1" customHeight="1"/>
    <row r="181" spans="1:34" ht="22.5" customHeight="1"/>
    <row r="182" spans="1:34" ht="22.5" customHeight="1"/>
    <row r="183" spans="1:34" ht="22.5" customHeight="1"/>
    <row r="184" spans="1:34" ht="22.5" customHeight="1"/>
    <row r="185" spans="1:34" ht="22.5" customHeight="1"/>
    <row r="186" spans="1:34" ht="24.75" customHeight="1"/>
    <row r="187" spans="1:34" ht="22.5" customHeight="1"/>
    <row r="188" spans="1:34" ht="22.5" customHeight="1"/>
    <row r="189" spans="1:34" ht="43.5" customHeight="1"/>
    <row r="190" spans="1:34" s="5" customFormat="1" ht="22.5" customHeight="1">
      <c r="A190" s="79"/>
      <c r="B190" s="79"/>
      <c r="C190" s="1"/>
      <c r="D190" s="1"/>
      <c r="E190" s="2"/>
      <c r="F190" s="2"/>
      <c r="G190" s="7"/>
      <c r="H190" s="7"/>
      <c r="I190" s="2"/>
      <c r="J190" s="2"/>
      <c r="K190" s="2"/>
      <c r="L190" s="1"/>
      <c r="M190" s="1"/>
      <c r="N190" s="1"/>
      <c r="O190" s="2"/>
      <c r="P190" s="1"/>
      <c r="Q190" s="1"/>
      <c r="R190" s="1"/>
      <c r="S190" s="2"/>
      <c r="T190" s="1"/>
      <c r="U190" s="1"/>
      <c r="V190" s="1"/>
      <c r="W190" s="2"/>
      <c r="X190" s="1"/>
      <c r="Y190" s="1"/>
      <c r="Z190" s="1"/>
      <c r="AA190" s="1"/>
      <c r="AB190" s="1"/>
      <c r="AC190" s="1"/>
      <c r="AD190" s="1"/>
      <c r="AE190" s="2"/>
      <c r="AF190" s="1"/>
      <c r="AG190" s="1"/>
      <c r="AH190" s="1"/>
    </row>
    <row r="191" spans="1:34" ht="22.5" customHeight="1"/>
    <row r="192" spans="1:34" ht="22.5" customHeight="1"/>
    <row r="193" ht="22.5" customHeight="1"/>
    <row r="194" ht="22.5" customHeight="1"/>
    <row r="195" ht="22.5" customHeight="1"/>
    <row r="196" ht="22.5" customHeight="1"/>
    <row r="197" ht="22.5" customHeight="1"/>
    <row r="198" ht="22.5" customHeight="1"/>
    <row r="199" ht="30" customHeight="1"/>
    <row r="200" ht="22.5" customHeight="1"/>
    <row r="201" ht="22.5" customHeight="1"/>
    <row r="202" ht="22.5" customHeight="1"/>
    <row r="203" ht="22.5" customHeight="1"/>
    <row r="204" ht="22.5" customHeight="1"/>
    <row r="205" ht="22.5" customHeight="1"/>
    <row r="206" ht="25.5" customHeight="1"/>
    <row r="207" ht="22.5" customHeight="1"/>
    <row r="208" ht="33.75" customHeight="1"/>
    <row r="209" spans="1:34" ht="24.95" customHeight="1"/>
    <row r="210" spans="1:34" ht="24.95" customHeight="1"/>
    <row r="211" spans="1:34" ht="249.95" customHeight="1"/>
    <row r="213" spans="1:34" s="451" customFormat="1" ht="26.25">
      <c r="A213" s="79"/>
      <c r="B213" s="79"/>
      <c r="C213" s="1"/>
      <c r="D213" s="1"/>
      <c r="E213" s="2"/>
      <c r="F213" s="2"/>
      <c r="G213" s="7"/>
      <c r="H213" s="7"/>
      <c r="I213" s="2"/>
      <c r="J213" s="2"/>
      <c r="K213" s="2"/>
      <c r="L213" s="1"/>
      <c r="M213" s="1"/>
      <c r="N213" s="1"/>
      <c r="O213" s="2"/>
      <c r="P213" s="1"/>
      <c r="Q213" s="1"/>
      <c r="R213" s="1"/>
      <c r="S213" s="2"/>
      <c r="T213" s="1"/>
      <c r="U213" s="1"/>
      <c r="V213" s="1"/>
      <c r="W213" s="2"/>
      <c r="X213" s="1"/>
      <c r="Y213" s="1"/>
      <c r="Z213" s="1"/>
      <c r="AA213" s="1"/>
      <c r="AB213" s="1"/>
      <c r="AC213" s="1"/>
      <c r="AD213" s="1"/>
      <c r="AE213" s="2"/>
      <c r="AF213" s="1"/>
      <c r="AG213" s="1"/>
      <c r="AH213" s="1"/>
    </row>
    <row r="214" spans="1:34" s="4" customFormat="1" ht="30.6" customHeight="1">
      <c r="A214" s="79"/>
      <c r="B214" s="79"/>
      <c r="C214" s="1"/>
      <c r="D214" s="1"/>
      <c r="E214" s="2"/>
      <c r="F214" s="2"/>
      <c r="G214" s="7"/>
      <c r="H214" s="7"/>
      <c r="I214" s="2"/>
      <c r="J214" s="2"/>
      <c r="K214" s="2"/>
      <c r="L214" s="1"/>
      <c r="M214" s="1"/>
      <c r="N214" s="1"/>
      <c r="O214" s="2"/>
      <c r="P214" s="1"/>
      <c r="Q214" s="1"/>
      <c r="R214" s="1"/>
      <c r="S214" s="2"/>
      <c r="T214" s="1"/>
      <c r="U214" s="1"/>
      <c r="V214" s="1"/>
      <c r="W214" s="2"/>
      <c r="X214" s="1"/>
      <c r="Y214" s="1"/>
      <c r="Z214" s="1"/>
      <c r="AA214" s="1"/>
      <c r="AB214" s="1"/>
      <c r="AC214" s="1"/>
      <c r="AD214" s="1"/>
      <c r="AE214" s="2"/>
      <c r="AF214" s="1"/>
      <c r="AG214" s="1"/>
      <c r="AH214" s="1"/>
    </row>
    <row r="215" spans="1:34" ht="18" customHeight="1"/>
    <row r="216" spans="1:34" s="2" customFormat="1" ht="20.25" customHeight="1">
      <c r="A216" s="79"/>
      <c r="B216" s="79"/>
      <c r="C216" s="1"/>
      <c r="D216" s="1"/>
      <c r="G216" s="7"/>
      <c r="H216" s="7"/>
      <c r="L216" s="1"/>
      <c r="M216" s="1"/>
      <c r="N216" s="1"/>
      <c r="P216" s="1"/>
      <c r="Q216" s="1"/>
      <c r="R216" s="1"/>
      <c r="T216" s="1"/>
      <c r="U216" s="1"/>
      <c r="V216" s="1"/>
      <c r="X216" s="1"/>
      <c r="Y216" s="1"/>
      <c r="Z216" s="1"/>
      <c r="AA216" s="1"/>
      <c r="AB216" s="1"/>
      <c r="AC216" s="1"/>
      <c r="AD216" s="1"/>
      <c r="AF216" s="1"/>
      <c r="AG216" s="1"/>
      <c r="AH216" s="1"/>
    </row>
    <row r="217" spans="1:34" ht="50.1" customHeight="1"/>
    <row r="218" spans="1:34" ht="22.35" customHeight="1"/>
    <row r="219" spans="1:34" ht="22.35" customHeight="1"/>
    <row r="220" spans="1:34" ht="22.35" customHeight="1"/>
    <row r="221" spans="1:34" ht="22.35" customHeight="1"/>
    <row r="222" spans="1:34" ht="22.35" customHeight="1"/>
    <row r="223" spans="1:34" ht="22.35" customHeight="1"/>
    <row r="224" spans="1:34" ht="22.5" customHeight="1"/>
    <row r="225" ht="22.5" customHeight="1"/>
    <row r="226" ht="23.1" customHeight="1"/>
    <row r="227" ht="22.35" customHeight="1"/>
    <row r="228" ht="22.35" customHeight="1"/>
    <row r="229" ht="22.35" customHeight="1"/>
    <row r="230" ht="22.35" customHeight="1"/>
    <row r="231" ht="22.35" customHeight="1"/>
    <row r="232" ht="22.35" customHeight="1"/>
    <row r="233" ht="22.35" customHeight="1"/>
    <row r="234" ht="22.35" customHeight="1"/>
    <row r="235" ht="22.35" customHeight="1"/>
    <row r="236" ht="22.35" customHeight="1"/>
    <row r="237" ht="22.35" customHeight="1"/>
    <row r="238" ht="22.35" customHeight="1"/>
    <row r="239" ht="22.35" customHeight="1"/>
    <row r="240" ht="22.35" customHeight="1"/>
    <row r="241" spans="1:35" ht="22.35" customHeight="1"/>
    <row r="242" spans="1:35" ht="22.35" customHeight="1"/>
    <row r="243" spans="1:35" ht="22.35" customHeight="1"/>
    <row r="244" spans="1:35" ht="32.1" customHeight="1">
      <c r="AI244" s="95" t="e">
        <f>SUM(#REF!+#REF!+#REF!+#REF!+#REF!+#REF!+#REF!+#REF!)</f>
        <v>#REF!</v>
      </c>
    </row>
    <row r="245" spans="1:35" ht="25.35" customHeight="1"/>
    <row r="246" spans="1:35" ht="25.35" customHeight="1"/>
    <row r="247" spans="1:35" ht="16.5" customHeight="1"/>
    <row r="248" spans="1:35" ht="17.850000000000001" customHeight="1"/>
    <row r="249" spans="1:35" ht="16.5" customHeight="1"/>
    <row r="250" spans="1:35" ht="16.5" customHeight="1"/>
    <row r="251" spans="1:35" ht="130.5" customHeight="1"/>
    <row r="253" spans="1:35" s="5" customFormat="1" ht="16.7" customHeight="1">
      <c r="A253" s="79"/>
      <c r="B253" s="79"/>
      <c r="C253" s="1"/>
      <c r="D253" s="1"/>
      <c r="E253" s="2"/>
      <c r="F253" s="2"/>
      <c r="G253" s="7"/>
      <c r="H253" s="7"/>
      <c r="I253" s="2"/>
      <c r="J253" s="2"/>
      <c r="K253" s="2"/>
      <c r="L253" s="1"/>
      <c r="M253" s="1"/>
      <c r="N253" s="1"/>
      <c r="O253" s="2"/>
      <c r="P253" s="1"/>
      <c r="Q253" s="1"/>
      <c r="R253" s="1"/>
      <c r="S253" s="2"/>
      <c r="T253" s="1"/>
      <c r="U253" s="1"/>
      <c r="V253" s="1"/>
      <c r="W253" s="2"/>
      <c r="X253" s="1"/>
      <c r="Y253" s="1"/>
      <c r="Z253" s="1"/>
      <c r="AA253" s="1"/>
      <c r="AB253" s="1"/>
      <c r="AC253" s="1"/>
      <c r="AD253" s="1"/>
      <c r="AE253" s="2"/>
      <c r="AF253" s="1"/>
      <c r="AG253" s="1"/>
      <c r="AH253" s="1"/>
    </row>
    <row r="254" spans="1:35" s="746" customFormat="1" ht="26.25">
      <c r="A254" s="79"/>
      <c r="B254" s="79"/>
      <c r="C254" s="1"/>
      <c r="D254" s="1"/>
      <c r="E254" s="2"/>
      <c r="F254" s="2"/>
      <c r="G254" s="7"/>
      <c r="H254" s="7"/>
      <c r="I254" s="2"/>
      <c r="J254" s="2"/>
      <c r="K254" s="2"/>
      <c r="L254" s="1"/>
      <c r="M254" s="1"/>
      <c r="N254" s="1"/>
      <c r="O254" s="2"/>
      <c r="P254" s="1"/>
      <c r="Q254" s="1"/>
      <c r="R254" s="1"/>
      <c r="S254" s="2"/>
      <c r="T254" s="1"/>
      <c r="U254" s="1"/>
      <c r="V254" s="1"/>
      <c r="W254" s="2"/>
      <c r="X254" s="1"/>
      <c r="Y254" s="1"/>
      <c r="Z254" s="1"/>
      <c r="AA254" s="1"/>
      <c r="AB254" s="1"/>
      <c r="AC254" s="1"/>
      <c r="AD254" s="1"/>
      <c r="AE254" s="2"/>
      <c r="AF254" s="1"/>
      <c r="AG254" s="1"/>
      <c r="AH254" s="1"/>
    </row>
    <row r="255" spans="1:35" ht="18" customHeight="1"/>
    <row r="256" spans="1:35" s="5" customFormat="1" ht="18" customHeight="1">
      <c r="A256" s="79"/>
      <c r="B256" s="79"/>
      <c r="C256" s="1"/>
      <c r="D256" s="1"/>
      <c r="E256" s="2"/>
      <c r="F256" s="2"/>
      <c r="G256" s="7"/>
      <c r="H256" s="7"/>
      <c r="I256" s="2"/>
      <c r="J256" s="2"/>
      <c r="K256" s="2"/>
      <c r="L256" s="1"/>
      <c r="M256" s="1"/>
      <c r="N256" s="1"/>
      <c r="O256" s="2"/>
      <c r="P256" s="1"/>
      <c r="Q256" s="1"/>
      <c r="R256" s="1"/>
      <c r="S256" s="2"/>
      <c r="T256" s="1"/>
      <c r="U256" s="1"/>
      <c r="V256" s="1"/>
      <c r="W256" s="2"/>
      <c r="X256" s="1"/>
      <c r="Y256" s="1"/>
      <c r="Z256" s="1"/>
      <c r="AA256" s="1"/>
      <c r="AB256" s="1"/>
      <c r="AC256" s="1"/>
      <c r="AD256" s="1"/>
      <c r="AE256" s="2"/>
      <c r="AF256" s="1"/>
      <c r="AG256" s="1"/>
      <c r="AH256" s="1"/>
    </row>
    <row r="257" spans="1:34" s="747" customFormat="1" ht="18" customHeight="1">
      <c r="A257" s="79"/>
      <c r="B257" s="79"/>
      <c r="C257" s="1"/>
      <c r="D257" s="1"/>
      <c r="E257" s="2"/>
      <c r="F257" s="2"/>
      <c r="G257" s="7"/>
      <c r="H257" s="7"/>
      <c r="I257" s="2"/>
      <c r="J257" s="2"/>
      <c r="K257" s="2"/>
      <c r="L257" s="1"/>
      <c r="M257" s="1"/>
      <c r="N257" s="1"/>
      <c r="O257" s="2"/>
      <c r="P257" s="1"/>
      <c r="Q257" s="1"/>
      <c r="R257" s="1"/>
      <c r="S257" s="2"/>
      <c r="T257" s="1"/>
      <c r="U257" s="1"/>
      <c r="V257" s="1"/>
      <c r="W257" s="2"/>
      <c r="X257" s="1"/>
      <c r="Y257" s="1"/>
      <c r="Z257" s="1"/>
      <c r="AA257" s="1"/>
      <c r="AB257" s="1"/>
      <c r="AC257" s="1"/>
      <c r="AD257" s="1"/>
      <c r="AE257" s="2"/>
      <c r="AF257" s="1"/>
      <c r="AG257" s="1"/>
      <c r="AH257" s="1"/>
    </row>
    <row r="258" spans="1:34" s="748" customFormat="1" ht="33" customHeight="1">
      <c r="A258" s="79"/>
      <c r="B258" s="79"/>
      <c r="C258" s="1"/>
      <c r="D258" s="1"/>
      <c r="E258" s="2"/>
      <c r="F258" s="2"/>
      <c r="G258" s="7"/>
      <c r="H258" s="7"/>
      <c r="I258" s="2"/>
      <c r="J258" s="2"/>
      <c r="K258" s="2"/>
      <c r="L258" s="1"/>
      <c r="M258" s="1"/>
      <c r="N258" s="1"/>
      <c r="O258" s="2"/>
      <c r="P258" s="1"/>
      <c r="Q258" s="1"/>
      <c r="R258" s="1"/>
      <c r="S258" s="2"/>
      <c r="T258" s="1"/>
      <c r="U258" s="1"/>
      <c r="V258" s="1"/>
      <c r="W258" s="2"/>
      <c r="X258" s="1"/>
      <c r="Y258" s="1"/>
      <c r="Z258" s="1"/>
      <c r="AA258" s="1"/>
      <c r="AB258" s="1"/>
      <c r="AC258" s="1"/>
      <c r="AD258" s="1"/>
      <c r="AE258" s="2"/>
      <c r="AF258" s="1"/>
      <c r="AG258" s="1"/>
      <c r="AH258" s="1"/>
    </row>
    <row r="259" spans="1:34" s="748" customFormat="1" ht="20.100000000000001" customHeight="1">
      <c r="A259" s="79"/>
      <c r="B259" s="79"/>
      <c r="C259" s="1"/>
      <c r="D259" s="1"/>
      <c r="E259" s="2"/>
      <c r="F259" s="2"/>
      <c r="G259" s="7"/>
      <c r="H259" s="7"/>
      <c r="I259" s="2"/>
      <c r="J259" s="2"/>
      <c r="K259" s="2"/>
      <c r="L259" s="1"/>
      <c r="M259" s="1"/>
      <c r="N259" s="1"/>
      <c r="O259" s="2"/>
      <c r="P259" s="1"/>
      <c r="Q259" s="1"/>
      <c r="R259" s="1"/>
      <c r="S259" s="2"/>
      <c r="T259" s="1"/>
      <c r="U259" s="1"/>
      <c r="V259" s="1"/>
      <c r="W259" s="2"/>
      <c r="X259" s="1"/>
      <c r="Y259" s="1"/>
      <c r="Z259" s="1"/>
      <c r="AA259" s="1"/>
      <c r="AB259" s="1"/>
      <c r="AC259" s="1"/>
      <c r="AD259" s="1"/>
      <c r="AE259" s="2"/>
      <c r="AF259" s="1"/>
      <c r="AG259" s="1"/>
      <c r="AH259" s="1"/>
    </row>
    <row r="260" spans="1:34" s="748" customFormat="1" ht="20.100000000000001" customHeight="1">
      <c r="A260" s="79"/>
      <c r="B260" s="79"/>
      <c r="C260" s="1"/>
      <c r="D260" s="1"/>
      <c r="E260" s="2"/>
      <c r="F260" s="2"/>
      <c r="G260" s="7"/>
      <c r="H260" s="7"/>
      <c r="I260" s="2"/>
      <c r="J260" s="2"/>
      <c r="K260" s="2"/>
      <c r="L260" s="1"/>
      <c r="M260" s="1"/>
      <c r="N260" s="1"/>
      <c r="O260" s="2"/>
      <c r="P260" s="1"/>
      <c r="Q260" s="1"/>
      <c r="R260" s="1"/>
      <c r="S260" s="2"/>
      <c r="T260" s="1"/>
      <c r="U260" s="1"/>
      <c r="V260" s="1"/>
      <c r="W260" s="2"/>
      <c r="X260" s="1"/>
      <c r="Y260" s="1"/>
      <c r="Z260" s="1"/>
      <c r="AA260" s="1"/>
      <c r="AB260" s="1"/>
      <c r="AC260" s="1"/>
      <c r="AD260" s="1"/>
      <c r="AE260" s="2"/>
      <c r="AF260" s="1"/>
      <c r="AG260" s="1"/>
      <c r="AH260" s="1"/>
    </row>
    <row r="261" spans="1:34" s="748" customFormat="1" ht="20.100000000000001" customHeight="1">
      <c r="A261" s="79"/>
      <c r="B261" s="79"/>
      <c r="C261" s="1"/>
      <c r="D261" s="1"/>
      <c r="E261" s="2"/>
      <c r="F261" s="2"/>
      <c r="G261" s="7"/>
      <c r="H261" s="7"/>
      <c r="I261" s="2"/>
      <c r="J261" s="2"/>
      <c r="K261" s="2"/>
      <c r="L261" s="1"/>
      <c r="M261" s="1"/>
      <c r="N261" s="1"/>
      <c r="O261" s="2"/>
      <c r="P261" s="1"/>
      <c r="Q261" s="1"/>
      <c r="R261" s="1"/>
      <c r="S261" s="2"/>
      <c r="T261" s="1"/>
      <c r="U261" s="1"/>
      <c r="V261" s="1"/>
      <c r="W261" s="2"/>
      <c r="X261" s="1"/>
      <c r="Y261" s="1"/>
      <c r="Z261" s="1"/>
      <c r="AA261" s="1"/>
      <c r="AB261" s="1"/>
      <c r="AC261" s="1"/>
      <c r="AD261" s="1"/>
      <c r="AE261" s="2"/>
      <c r="AF261" s="1"/>
      <c r="AG261" s="1"/>
      <c r="AH261" s="1"/>
    </row>
    <row r="262" spans="1:34" s="748" customFormat="1" ht="20.100000000000001" customHeight="1">
      <c r="A262" s="79"/>
      <c r="B262" s="79"/>
      <c r="C262" s="1"/>
      <c r="D262" s="1"/>
      <c r="E262" s="2"/>
      <c r="F262" s="2"/>
      <c r="G262" s="7"/>
      <c r="H262" s="7"/>
      <c r="I262" s="2"/>
      <c r="J262" s="2"/>
      <c r="K262" s="2"/>
      <c r="L262" s="1"/>
      <c r="M262" s="1"/>
      <c r="N262" s="1"/>
      <c r="O262" s="2"/>
      <c r="P262" s="1"/>
      <c r="Q262" s="1"/>
      <c r="R262" s="1"/>
      <c r="S262" s="2"/>
      <c r="T262" s="1"/>
      <c r="U262" s="1"/>
      <c r="V262" s="1"/>
      <c r="W262" s="2"/>
      <c r="X262" s="1"/>
      <c r="Y262" s="1"/>
      <c r="Z262" s="1"/>
      <c r="AA262" s="1"/>
      <c r="AB262" s="1"/>
      <c r="AC262" s="1"/>
      <c r="AD262" s="1"/>
      <c r="AE262" s="2"/>
      <c r="AF262" s="1"/>
      <c r="AG262" s="1"/>
      <c r="AH262" s="1"/>
    </row>
    <row r="263" spans="1:34" s="748" customFormat="1" ht="20.100000000000001" customHeight="1">
      <c r="A263" s="79"/>
      <c r="B263" s="79"/>
      <c r="C263" s="1"/>
      <c r="D263" s="1"/>
      <c r="E263" s="2"/>
      <c r="F263" s="2"/>
      <c r="G263" s="7"/>
      <c r="H263" s="7"/>
      <c r="I263" s="2"/>
      <c r="J263" s="2"/>
      <c r="K263" s="2"/>
      <c r="L263" s="1"/>
      <c r="M263" s="1"/>
      <c r="N263" s="1"/>
      <c r="O263" s="2"/>
      <c r="P263" s="1"/>
      <c r="Q263" s="1"/>
      <c r="R263" s="1"/>
      <c r="S263" s="2"/>
      <c r="T263" s="1"/>
      <c r="U263" s="1"/>
      <c r="V263" s="1"/>
      <c r="W263" s="2"/>
      <c r="X263" s="1"/>
      <c r="Y263" s="1"/>
      <c r="Z263" s="1"/>
      <c r="AA263" s="1"/>
      <c r="AB263" s="1"/>
      <c r="AC263" s="1"/>
      <c r="AD263" s="1"/>
      <c r="AE263" s="2"/>
      <c r="AF263" s="1"/>
      <c r="AG263" s="1"/>
      <c r="AH263" s="1"/>
    </row>
    <row r="264" spans="1:34" s="748" customFormat="1" ht="40.5" customHeight="1">
      <c r="A264" s="79"/>
      <c r="B264" s="79"/>
      <c r="C264" s="1"/>
      <c r="D264" s="1"/>
      <c r="E264" s="2"/>
      <c r="F264" s="2"/>
      <c r="G264" s="7"/>
      <c r="H264" s="7"/>
      <c r="I264" s="2"/>
      <c r="J264" s="2"/>
      <c r="K264" s="2"/>
      <c r="L264" s="1"/>
      <c r="M264" s="1"/>
      <c r="N264" s="1"/>
      <c r="O264" s="2"/>
      <c r="P264" s="1"/>
      <c r="Q264" s="1"/>
      <c r="R264" s="1"/>
      <c r="S264" s="2"/>
      <c r="T264" s="1"/>
      <c r="U264" s="1"/>
      <c r="V264" s="1"/>
      <c r="W264" s="2"/>
      <c r="X264" s="1"/>
      <c r="Y264" s="1"/>
      <c r="Z264" s="1"/>
      <c r="AA264" s="1"/>
      <c r="AB264" s="1"/>
      <c r="AC264" s="1"/>
      <c r="AD264" s="1"/>
      <c r="AE264" s="2"/>
      <c r="AF264" s="1"/>
      <c r="AG264" s="1"/>
      <c r="AH264" s="1"/>
    </row>
    <row r="265" spans="1:34" s="748" customFormat="1" ht="20.100000000000001" customHeight="1">
      <c r="A265" s="79"/>
      <c r="B265" s="79"/>
      <c r="C265" s="1"/>
      <c r="D265" s="1"/>
      <c r="E265" s="2"/>
      <c r="F265" s="2"/>
      <c r="G265" s="7"/>
      <c r="H265" s="7"/>
      <c r="I265" s="2"/>
      <c r="J265" s="2"/>
      <c r="K265" s="2"/>
      <c r="L265" s="1"/>
      <c r="M265" s="1"/>
      <c r="N265" s="1"/>
      <c r="O265" s="2"/>
      <c r="P265" s="1"/>
      <c r="Q265" s="1"/>
      <c r="R265" s="1"/>
      <c r="S265" s="2"/>
      <c r="T265" s="1"/>
      <c r="U265" s="1"/>
      <c r="V265" s="1"/>
      <c r="W265" s="2"/>
      <c r="X265" s="1"/>
      <c r="Y265" s="1"/>
      <c r="Z265" s="1"/>
      <c r="AA265" s="1"/>
      <c r="AB265" s="1"/>
      <c r="AC265" s="1"/>
      <c r="AD265" s="1"/>
      <c r="AE265" s="2"/>
      <c r="AF265" s="1"/>
      <c r="AG265" s="1"/>
      <c r="AH265" s="1"/>
    </row>
    <row r="266" spans="1:34" s="748" customFormat="1" ht="42.6" customHeight="1">
      <c r="A266" s="79"/>
      <c r="B266" s="79"/>
      <c r="C266" s="1"/>
      <c r="D266" s="1"/>
      <c r="E266" s="2"/>
      <c r="F266" s="2"/>
      <c r="G266" s="7"/>
      <c r="H266" s="7"/>
      <c r="I266" s="2"/>
      <c r="J266" s="2"/>
      <c r="K266" s="2"/>
      <c r="L266" s="1"/>
      <c r="M266" s="1"/>
      <c r="N266" s="1"/>
      <c r="O266" s="2"/>
      <c r="P266" s="1"/>
      <c r="Q266" s="1"/>
      <c r="R266" s="1"/>
      <c r="S266" s="2"/>
      <c r="T266" s="1"/>
      <c r="U266" s="1"/>
      <c r="V266" s="1"/>
      <c r="W266" s="2"/>
      <c r="X266" s="1"/>
      <c r="Y266" s="1"/>
      <c r="Z266" s="1"/>
      <c r="AA266" s="1"/>
      <c r="AB266" s="1"/>
      <c r="AC266" s="1"/>
      <c r="AD266" s="1"/>
      <c r="AE266" s="2"/>
      <c r="AF266" s="1"/>
      <c r="AG266" s="1"/>
      <c r="AH266" s="1"/>
    </row>
    <row r="267" spans="1:34" s="748" customFormat="1" ht="20.100000000000001" customHeight="1">
      <c r="A267" s="79"/>
      <c r="B267" s="79"/>
      <c r="C267" s="1"/>
      <c r="D267" s="1"/>
      <c r="E267" s="2"/>
      <c r="F267" s="2"/>
      <c r="G267" s="7"/>
      <c r="H267" s="7"/>
      <c r="I267" s="2"/>
      <c r="J267" s="2"/>
      <c r="K267" s="2"/>
      <c r="L267" s="1"/>
      <c r="M267" s="1"/>
      <c r="N267" s="1"/>
      <c r="O267" s="2"/>
      <c r="P267" s="1"/>
      <c r="Q267" s="1"/>
      <c r="R267" s="1"/>
      <c r="S267" s="2"/>
      <c r="T267" s="1"/>
      <c r="U267" s="1"/>
      <c r="V267" s="1"/>
      <c r="W267" s="2"/>
      <c r="X267" s="1"/>
      <c r="Y267" s="1"/>
      <c r="Z267" s="1"/>
      <c r="AA267" s="1"/>
      <c r="AB267" s="1"/>
      <c r="AC267" s="1"/>
      <c r="AD267" s="1"/>
      <c r="AE267" s="2"/>
      <c r="AF267" s="1"/>
      <c r="AG267" s="1"/>
      <c r="AH267" s="1"/>
    </row>
    <row r="268" spans="1:34" s="748" customFormat="1" ht="20.100000000000001" customHeight="1">
      <c r="A268" s="79"/>
      <c r="B268" s="79"/>
      <c r="C268" s="1"/>
      <c r="D268" s="1"/>
      <c r="E268" s="2"/>
      <c r="F268" s="2"/>
      <c r="G268" s="7"/>
      <c r="H268" s="7"/>
      <c r="I268" s="2"/>
      <c r="J268" s="2"/>
      <c r="K268" s="2"/>
      <c r="L268" s="1"/>
      <c r="M268" s="1"/>
      <c r="N268" s="1"/>
      <c r="O268" s="2"/>
      <c r="P268" s="1"/>
      <c r="Q268" s="1"/>
      <c r="R268" s="1"/>
      <c r="S268" s="2"/>
      <c r="T268" s="1"/>
      <c r="U268" s="1"/>
      <c r="V268" s="1"/>
      <c r="W268" s="2"/>
      <c r="X268" s="1"/>
      <c r="Y268" s="1"/>
      <c r="Z268" s="1"/>
      <c r="AA268" s="1"/>
      <c r="AB268" s="1"/>
      <c r="AC268" s="1"/>
      <c r="AD268" s="1"/>
      <c r="AE268" s="2"/>
      <c r="AF268" s="1"/>
      <c r="AG268" s="1"/>
      <c r="AH268" s="1"/>
    </row>
    <row r="269" spans="1:34" s="748" customFormat="1" ht="20.100000000000001" customHeight="1">
      <c r="A269" s="79"/>
      <c r="B269" s="79"/>
      <c r="C269" s="1"/>
      <c r="D269" s="1"/>
      <c r="E269" s="2"/>
      <c r="F269" s="2"/>
      <c r="G269" s="7"/>
      <c r="H269" s="7"/>
      <c r="I269" s="2"/>
      <c r="J269" s="2"/>
      <c r="K269" s="2"/>
      <c r="L269" s="1"/>
      <c r="M269" s="1"/>
      <c r="N269" s="1"/>
      <c r="O269" s="2"/>
      <c r="P269" s="1"/>
      <c r="Q269" s="1"/>
      <c r="R269" s="1"/>
      <c r="S269" s="2"/>
      <c r="T269" s="1"/>
      <c r="U269" s="1"/>
      <c r="V269" s="1"/>
      <c r="W269" s="2"/>
      <c r="X269" s="1"/>
      <c r="Y269" s="1"/>
      <c r="Z269" s="1"/>
      <c r="AA269" s="1"/>
      <c r="AB269" s="1"/>
      <c r="AC269" s="1"/>
      <c r="AD269" s="1"/>
      <c r="AE269" s="2"/>
      <c r="AF269" s="1"/>
      <c r="AG269" s="1"/>
      <c r="AH269" s="1"/>
    </row>
    <row r="270" spans="1:34" s="748" customFormat="1" ht="20.100000000000001" customHeight="1">
      <c r="A270" s="79"/>
      <c r="B270" s="79"/>
      <c r="C270" s="1"/>
      <c r="D270" s="1"/>
      <c r="E270" s="2"/>
      <c r="F270" s="2"/>
      <c r="G270" s="7"/>
      <c r="H270" s="7"/>
      <c r="I270" s="2"/>
      <c r="J270" s="2"/>
      <c r="K270" s="2"/>
      <c r="L270" s="1"/>
      <c r="M270" s="1"/>
      <c r="N270" s="1"/>
      <c r="O270" s="2"/>
      <c r="P270" s="1"/>
      <c r="Q270" s="1"/>
      <c r="R270" s="1"/>
      <c r="S270" s="2"/>
      <c r="T270" s="1"/>
      <c r="U270" s="1"/>
      <c r="V270" s="1"/>
      <c r="W270" s="2"/>
      <c r="X270" s="1"/>
      <c r="Y270" s="1"/>
      <c r="Z270" s="1"/>
      <c r="AA270" s="1"/>
      <c r="AB270" s="1"/>
      <c r="AC270" s="1"/>
      <c r="AD270" s="1"/>
      <c r="AE270" s="2"/>
      <c r="AF270" s="1"/>
      <c r="AG270" s="1"/>
      <c r="AH270" s="1"/>
    </row>
    <row r="271" spans="1:34" s="748" customFormat="1" ht="20.100000000000001" customHeight="1">
      <c r="A271" s="79"/>
      <c r="B271" s="79"/>
      <c r="C271" s="1"/>
      <c r="D271" s="1"/>
      <c r="E271" s="2"/>
      <c r="F271" s="2"/>
      <c r="G271" s="7"/>
      <c r="H271" s="7"/>
      <c r="I271" s="2"/>
      <c r="J271" s="2"/>
      <c r="K271" s="2"/>
      <c r="L271" s="1"/>
      <c r="M271" s="1"/>
      <c r="N271" s="1"/>
      <c r="O271" s="2"/>
      <c r="P271" s="1"/>
      <c r="Q271" s="1"/>
      <c r="R271" s="1"/>
      <c r="S271" s="2"/>
      <c r="T271" s="1"/>
      <c r="U271" s="1"/>
      <c r="V271" s="1"/>
      <c r="W271" s="2"/>
      <c r="X271" s="1"/>
      <c r="Y271" s="1"/>
      <c r="Z271" s="1"/>
      <c r="AA271" s="1"/>
      <c r="AB271" s="1"/>
      <c r="AC271" s="1"/>
      <c r="AD271" s="1"/>
      <c r="AE271" s="2"/>
      <c r="AF271" s="1"/>
      <c r="AG271" s="1"/>
      <c r="AH271" s="1"/>
    </row>
    <row r="272" spans="1:34" s="748" customFormat="1" ht="20.100000000000001" customHeight="1">
      <c r="A272" s="79"/>
      <c r="B272" s="79"/>
      <c r="C272" s="1"/>
      <c r="D272" s="1"/>
      <c r="E272" s="2"/>
      <c r="F272" s="2"/>
      <c r="G272" s="7"/>
      <c r="H272" s="7"/>
      <c r="I272" s="2"/>
      <c r="J272" s="2"/>
      <c r="K272" s="2"/>
      <c r="L272" s="1"/>
      <c r="M272" s="1"/>
      <c r="N272" s="1"/>
      <c r="O272" s="2"/>
      <c r="P272" s="1"/>
      <c r="Q272" s="1"/>
      <c r="R272" s="1"/>
      <c r="S272" s="2"/>
      <c r="T272" s="1"/>
      <c r="U272" s="1"/>
      <c r="V272" s="1"/>
      <c r="W272" s="2"/>
      <c r="X272" s="1"/>
      <c r="Y272" s="1"/>
      <c r="Z272" s="1"/>
      <c r="AA272" s="1"/>
      <c r="AB272" s="1"/>
      <c r="AC272" s="1"/>
      <c r="AD272" s="1"/>
      <c r="AE272" s="2"/>
      <c r="AF272" s="1"/>
      <c r="AG272" s="1"/>
      <c r="AH272" s="1"/>
    </row>
    <row r="273" spans="1:34" s="748" customFormat="1" ht="20.100000000000001" customHeight="1">
      <c r="A273" s="79"/>
      <c r="B273" s="79"/>
      <c r="C273" s="1"/>
      <c r="D273" s="1"/>
      <c r="E273" s="2"/>
      <c r="F273" s="2"/>
      <c r="G273" s="7"/>
      <c r="H273" s="7"/>
      <c r="I273" s="2"/>
      <c r="J273" s="2"/>
      <c r="K273" s="2"/>
      <c r="L273" s="1"/>
      <c r="M273" s="1"/>
      <c r="N273" s="1"/>
      <c r="O273" s="2"/>
      <c r="P273" s="1"/>
      <c r="Q273" s="1"/>
      <c r="R273" s="1"/>
      <c r="S273" s="2"/>
      <c r="T273" s="1"/>
      <c r="U273" s="1"/>
      <c r="V273" s="1"/>
      <c r="W273" s="2"/>
      <c r="X273" s="1"/>
      <c r="Y273" s="1"/>
      <c r="Z273" s="1"/>
      <c r="AA273" s="1"/>
      <c r="AB273" s="1"/>
      <c r="AC273" s="1"/>
      <c r="AD273" s="1"/>
      <c r="AE273" s="2"/>
      <c r="AF273" s="1"/>
      <c r="AG273" s="1"/>
      <c r="AH273" s="1"/>
    </row>
    <row r="274" spans="1:34" s="748" customFormat="1" ht="20.100000000000001" customHeight="1">
      <c r="A274" s="79"/>
      <c r="B274" s="79"/>
      <c r="C274" s="1"/>
      <c r="D274" s="1"/>
      <c r="E274" s="2"/>
      <c r="F274" s="2"/>
      <c r="G274" s="7"/>
      <c r="H274" s="7"/>
      <c r="I274" s="2"/>
      <c r="J274" s="2"/>
      <c r="K274" s="2"/>
      <c r="L274" s="1"/>
      <c r="M274" s="1"/>
      <c r="N274" s="1"/>
      <c r="O274" s="2"/>
      <c r="P274" s="1"/>
      <c r="Q274" s="1"/>
      <c r="R274" s="1"/>
      <c r="S274" s="2"/>
      <c r="T274" s="1"/>
      <c r="U274" s="1"/>
      <c r="V274" s="1"/>
      <c r="W274" s="2"/>
      <c r="X274" s="1"/>
      <c r="Y274" s="1"/>
      <c r="Z274" s="1"/>
      <c r="AA274" s="1"/>
      <c r="AB274" s="1"/>
      <c r="AC274" s="1"/>
      <c r="AD274" s="1"/>
      <c r="AE274" s="2"/>
      <c r="AF274" s="1"/>
      <c r="AG274" s="1"/>
      <c r="AH274" s="1"/>
    </row>
    <row r="275" spans="1:34" s="748" customFormat="1" ht="20.100000000000001" customHeight="1">
      <c r="A275" s="79"/>
      <c r="B275" s="79"/>
      <c r="C275" s="1"/>
      <c r="D275" s="1"/>
      <c r="E275" s="2"/>
      <c r="F275" s="2"/>
      <c r="G275" s="7"/>
      <c r="H275" s="7"/>
      <c r="I275" s="2"/>
      <c r="J275" s="2"/>
      <c r="K275" s="2"/>
      <c r="L275" s="1"/>
      <c r="M275" s="1"/>
      <c r="N275" s="1"/>
      <c r="O275" s="2"/>
      <c r="P275" s="1"/>
      <c r="Q275" s="1"/>
      <c r="R275" s="1"/>
      <c r="S275" s="2"/>
      <c r="T275" s="1"/>
      <c r="U275" s="1"/>
      <c r="V275" s="1"/>
      <c r="W275" s="2"/>
      <c r="X275" s="1"/>
      <c r="Y275" s="1"/>
      <c r="Z275" s="1"/>
      <c r="AA275" s="1"/>
      <c r="AB275" s="1"/>
      <c r="AC275" s="1"/>
      <c r="AD275" s="1"/>
      <c r="AE275" s="2"/>
      <c r="AF275" s="1"/>
      <c r="AG275" s="1"/>
      <c r="AH275" s="1"/>
    </row>
    <row r="276" spans="1:34" s="748" customFormat="1" ht="20.100000000000001" customHeight="1">
      <c r="A276" s="79"/>
      <c r="B276" s="79"/>
      <c r="C276" s="1"/>
      <c r="D276" s="1"/>
      <c r="E276" s="2"/>
      <c r="F276" s="2"/>
      <c r="G276" s="7"/>
      <c r="H276" s="7"/>
      <c r="I276" s="2"/>
      <c r="J276" s="2"/>
      <c r="K276" s="2"/>
      <c r="L276" s="1"/>
      <c r="M276" s="1"/>
      <c r="N276" s="1"/>
      <c r="O276" s="2"/>
      <c r="P276" s="1"/>
      <c r="Q276" s="1"/>
      <c r="R276" s="1"/>
      <c r="S276" s="2"/>
      <c r="T276" s="1"/>
      <c r="U276" s="1"/>
      <c r="V276" s="1"/>
      <c r="W276" s="2"/>
      <c r="X276" s="1"/>
      <c r="Y276" s="1"/>
      <c r="Z276" s="1"/>
      <c r="AA276" s="1"/>
      <c r="AB276" s="1"/>
      <c r="AC276" s="1"/>
      <c r="AD276" s="1"/>
      <c r="AE276" s="2"/>
      <c r="AF276" s="1"/>
      <c r="AG276" s="1"/>
      <c r="AH276" s="1"/>
    </row>
    <row r="277" spans="1:34" s="748" customFormat="1" ht="20.100000000000001" customHeight="1">
      <c r="A277" s="79"/>
      <c r="B277" s="79"/>
      <c r="C277" s="1"/>
      <c r="D277" s="1"/>
      <c r="E277" s="2"/>
      <c r="F277" s="2"/>
      <c r="G277" s="7"/>
      <c r="H277" s="7"/>
      <c r="I277" s="2"/>
      <c r="J277" s="2"/>
      <c r="K277" s="2"/>
      <c r="L277" s="1"/>
      <c r="M277" s="1"/>
      <c r="N277" s="1"/>
      <c r="O277" s="2"/>
      <c r="P277" s="1"/>
      <c r="Q277" s="1"/>
      <c r="R277" s="1"/>
      <c r="S277" s="2"/>
      <c r="T277" s="1"/>
      <c r="U277" s="1"/>
      <c r="V277" s="1"/>
      <c r="W277" s="2"/>
      <c r="X277" s="1"/>
      <c r="Y277" s="1"/>
      <c r="Z277" s="1"/>
      <c r="AA277" s="1"/>
      <c r="AB277" s="1"/>
      <c r="AC277" s="1"/>
      <c r="AD277" s="1"/>
      <c r="AE277" s="2"/>
      <c r="AF277" s="1"/>
      <c r="AG277" s="1"/>
      <c r="AH277" s="1"/>
    </row>
    <row r="278" spans="1:34" s="748" customFormat="1" ht="20.100000000000001" customHeight="1">
      <c r="A278" s="79"/>
      <c r="B278" s="79"/>
      <c r="C278" s="1"/>
      <c r="D278" s="1"/>
      <c r="E278" s="2"/>
      <c r="F278" s="2"/>
      <c r="G278" s="7"/>
      <c r="H278" s="7"/>
      <c r="I278" s="2"/>
      <c r="J278" s="2"/>
      <c r="K278" s="2"/>
      <c r="L278" s="1"/>
      <c r="M278" s="1"/>
      <c r="N278" s="1"/>
      <c r="O278" s="2"/>
      <c r="P278" s="1"/>
      <c r="Q278" s="1"/>
      <c r="R278" s="1"/>
      <c r="S278" s="2"/>
      <c r="T278" s="1"/>
      <c r="U278" s="1"/>
      <c r="V278" s="1"/>
      <c r="W278" s="2"/>
      <c r="X278" s="1"/>
      <c r="Y278" s="1"/>
      <c r="Z278" s="1"/>
      <c r="AA278" s="1"/>
      <c r="AB278" s="1"/>
      <c r="AC278" s="1"/>
      <c r="AD278" s="1"/>
      <c r="AE278" s="2"/>
      <c r="AF278" s="1"/>
      <c r="AG278" s="1"/>
      <c r="AH278" s="1"/>
    </row>
    <row r="279" spans="1:34" s="748" customFormat="1" ht="20.100000000000001" customHeight="1">
      <c r="A279" s="79"/>
      <c r="B279" s="79"/>
      <c r="C279" s="1"/>
      <c r="D279" s="1"/>
      <c r="E279" s="2"/>
      <c r="F279" s="2"/>
      <c r="G279" s="7"/>
      <c r="H279" s="7"/>
      <c r="I279" s="2"/>
      <c r="J279" s="2"/>
      <c r="K279" s="2"/>
      <c r="L279" s="1"/>
      <c r="M279" s="1"/>
      <c r="N279" s="1"/>
      <c r="O279" s="2"/>
      <c r="P279" s="1"/>
      <c r="Q279" s="1"/>
      <c r="R279" s="1"/>
      <c r="S279" s="2"/>
      <c r="T279" s="1"/>
      <c r="U279" s="1"/>
      <c r="V279" s="1"/>
      <c r="W279" s="2"/>
      <c r="X279" s="1"/>
      <c r="Y279" s="1"/>
      <c r="Z279" s="1"/>
      <c r="AA279" s="1"/>
      <c r="AB279" s="1"/>
      <c r="AC279" s="1"/>
      <c r="AD279" s="1"/>
      <c r="AE279" s="2"/>
      <c r="AF279" s="1"/>
      <c r="AG279" s="1"/>
      <c r="AH279" s="1"/>
    </row>
    <row r="280" spans="1:34" s="748" customFormat="1" ht="20.100000000000001" customHeight="1">
      <c r="A280" s="79"/>
      <c r="B280" s="79"/>
      <c r="C280" s="1"/>
      <c r="D280" s="1"/>
      <c r="E280" s="2"/>
      <c r="F280" s="2"/>
      <c r="G280" s="7"/>
      <c r="H280" s="7"/>
      <c r="I280" s="2"/>
      <c r="J280" s="2"/>
      <c r="K280" s="2"/>
      <c r="L280" s="1"/>
      <c r="M280" s="1"/>
      <c r="N280" s="1"/>
      <c r="O280" s="2"/>
      <c r="P280" s="1"/>
      <c r="Q280" s="1"/>
      <c r="R280" s="1"/>
      <c r="S280" s="2"/>
      <c r="T280" s="1"/>
      <c r="U280" s="1"/>
      <c r="V280" s="1"/>
      <c r="W280" s="2"/>
      <c r="X280" s="1"/>
      <c r="Y280" s="1"/>
      <c r="Z280" s="1"/>
      <c r="AA280" s="1"/>
      <c r="AB280" s="1"/>
      <c r="AC280" s="1"/>
      <c r="AD280" s="1"/>
      <c r="AE280" s="2"/>
      <c r="AF280" s="1"/>
      <c r="AG280" s="1"/>
      <c r="AH280" s="1"/>
    </row>
    <row r="281" spans="1:34" s="748" customFormat="1" ht="20.100000000000001" customHeight="1">
      <c r="A281" s="79"/>
      <c r="B281" s="79"/>
      <c r="C281" s="1"/>
      <c r="D281" s="1"/>
      <c r="E281" s="2"/>
      <c r="F281" s="2"/>
      <c r="G281" s="7"/>
      <c r="H281" s="7"/>
      <c r="I281" s="2"/>
      <c r="J281" s="2"/>
      <c r="K281" s="2"/>
      <c r="L281" s="1"/>
      <c r="M281" s="1"/>
      <c r="N281" s="1"/>
      <c r="O281" s="2"/>
      <c r="P281" s="1"/>
      <c r="Q281" s="1"/>
      <c r="R281" s="1"/>
      <c r="S281" s="2"/>
      <c r="T281" s="1"/>
      <c r="U281" s="1"/>
      <c r="V281" s="1"/>
      <c r="W281" s="2"/>
      <c r="X281" s="1"/>
      <c r="Y281" s="1"/>
      <c r="Z281" s="1"/>
      <c r="AA281" s="1"/>
      <c r="AB281" s="1"/>
      <c r="AC281" s="1"/>
      <c r="AD281" s="1"/>
      <c r="AE281" s="2"/>
      <c r="AF281" s="1"/>
      <c r="AG281" s="1"/>
      <c r="AH281" s="1"/>
    </row>
    <row r="282" spans="1:34" s="749" customFormat="1" ht="39.950000000000003" customHeight="1">
      <c r="A282" s="79"/>
      <c r="B282" s="79"/>
      <c r="C282" s="1"/>
      <c r="D282" s="1"/>
      <c r="E282" s="2"/>
      <c r="F282" s="2"/>
      <c r="G282" s="7"/>
      <c r="H282" s="7"/>
      <c r="I282" s="2"/>
      <c r="J282" s="2"/>
      <c r="K282" s="2"/>
      <c r="L282" s="1"/>
      <c r="M282" s="1"/>
      <c r="N282" s="1"/>
      <c r="O282" s="2"/>
      <c r="P282" s="1"/>
      <c r="Q282" s="1"/>
      <c r="R282" s="1"/>
      <c r="S282" s="2"/>
      <c r="T282" s="1"/>
      <c r="U282" s="1"/>
      <c r="V282" s="1"/>
      <c r="W282" s="2"/>
      <c r="X282" s="1"/>
      <c r="Y282" s="1"/>
      <c r="Z282" s="1"/>
      <c r="AA282" s="1"/>
      <c r="AB282" s="1"/>
      <c r="AC282" s="1"/>
      <c r="AD282" s="1"/>
      <c r="AE282" s="2"/>
      <c r="AF282" s="1"/>
      <c r="AG282" s="1"/>
      <c r="AH282" s="1"/>
    </row>
    <row r="283" spans="1:34" s="749" customFormat="1" ht="27" customHeight="1">
      <c r="A283" s="79"/>
      <c r="B283" s="79"/>
      <c r="C283" s="1"/>
      <c r="D283" s="1"/>
      <c r="E283" s="2"/>
      <c r="F283" s="2"/>
      <c r="G283" s="7"/>
      <c r="H283" s="7"/>
      <c r="I283" s="2"/>
      <c r="J283" s="2"/>
      <c r="K283" s="2"/>
      <c r="L283" s="1"/>
      <c r="M283" s="1"/>
      <c r="N283" s="1"/>
      <c r="O283" s="2"/>
      <c r="P283" s="1"/>
      <c r="Q283" s="1"/>
      <c r="R283" s="1"/>
      <c r="S283" s="2"/>
      <c r="T283" s="1"/>
      <c r="U283" s="1"/>
      <c r="V283" s="1"/>
      <c r="W283" s="2"/>
      <c r="X283" s="1"/>
      <c r="Y283" s="1"/>
      <c r="Z283" s="1"/>
      <c r="AA283" s="1"/>
      <c r="AB283" s="1"/>
      <c r="AC283" s="1"/>
      <c r="AD283" s="1"/>
      <c r="AE283" s="2"/>
      <c r="AF283" s="1"/>
      <c r="AG283" s="1"/>
      <c r="AH283" s="1"/>
    </row>
    <row r="284" spans="1:34" s="749" customFormat="1" ht="27" customHeight="1">
      <c r="A284" s="79"/>
      <c r="B284" s="79"/>
      <c r="C284" s="1"/>
      <c r="D284" s="1"/>
      <c r="E284" s="2"/>
      <c r="F284" s="2"/>
      <c r="G284" s="7"/>
      <c r="H284" s="7"/>
      <c r="I284" s="2"/>
      <c r="J284" s="2"/>
      <c r="K284" s="2"/>
      <c r="L284" s="1"/>
      <c r="M284" s="1"/>
      <c r="N284" s="1"/>
      <c r="O284" s="2"/>
      <c r="P284" s="1"/>
      <c r="Q284" s="1"/>
      <c r="R284" s="1"/>
      <c r="S284" s="2"/>
      <c r="T284" s="1"/>
      <c r="U284" s="1"/>
      <c r="V284" s="1"/>
      <c r="W284" s="2"/>
      <c r="X284" s="1"/>
      <c r="Y284" s="1"/>
      <c r="Z284" s="1"/>
      <c r="AA284" s="1"/>
      <c r="AB284" s="1"/>
      <c r="AC284" s="1"/>
      <c r="AD284" s="1"/>
      <c r="AE284" s="2"/>
      <c r="AF284" s="1"/>
      <c r="AG284" s="1"/>
      <c r="AH284" s="1"/>
    </row>
    <row r="285" spans="1:34" s="750" customFormat="1" ht="180" customHeight="1">
      <c r="A285" s="79"/>
      <c r="B285" s="79"/>
      <c r="C285" s="1"/>
      <c r="D285" s="1"/>
      <c r="E285" s="2"/>
      <c r="F285" s="2"/>
      <c r="G285" s="7"/>
      <c r="H285" s="7"/>
      <c r="I285" s="2"/>
      <c r="J285" s="2"/>
      <c r="K285" s="2"/>
      <c r="L285" s="1"/>
      <c r="M285" s="1"/>
      <c r="N285" s="1"/>
      <c r="O285" s="2"/>
      <c r="P285" s="1"/>
      <c r="Q285" s="1"/>
      <c r="R285" s="1"/>
      <c r="S285" s="2"/>
      <c r="T285" s="1"/>
      <c r="U285" s="1"/>
      <c r="V285" s="1"/>
      <c r="W285" s="2"/>
      <c r="X285" s="1"/>
      <c r="Y285" s="1"/>
      <c r="Z285" s="1"/>
      <c r="AA285" s="1"/>
      <c r="AB285" s="1"/>
      <c r="AC285" s="1"/>
      <c r="AD285" s="1"/>
      <c r="AE285" s="2"/>
      <c r="AF285" s="1"/>
      <c r="AG285" s="1"/>
      <c r="AH285" s="1"/>
    </row>
    <row r="288" spans="1:34" ht="17.25" customHeight="1"/>
    <row r="289" ht="16.5" customHeight="1"/>
    <row r="290" ht="16.5" customHeight="1"/>
    <row r="291" ht="31.5" customHeight="1"/>
    <row r="292" ht="20.100000000000001" customHeight="1"/>
    <row r="293" ht="20.100000000000001" customHeight="1"/>
    <row r="294" ht="20.100000000000001" customHeight="1"/>
    <row r="295" ht="20.100000000000001" customHeight="1"/>
    <row r="296" ht="20.100000000000001" customHeight="1"/>
    <row r="297" ht="20.100000000000001" customHeight="1"/>
    <row r="298" ht="20.100000000000001" customHeight="1"/>
    <row r="299" ht="20.100000000000001" customHeight="1"/>
    <row r="300" ht="20.100000000000001" customHeight="1"/>
    <row r="301" ht="20.100000000000001" customHeight="1"/>
    <row r="302" ht="20.100000000000001" customHeight="1"/>
    <row r="303" ht="20.100000000000001" customHeight="1"/>
    <row r="304" ht="20.100000000000001" customHeight="1"/>
    <row r="305" ht="20.100000000000001" customHeight="1"/>
    <row r="306" ht="20.100000000000001" customHeight="1"/>
    <row r="307" ht="20.100000000000001" customHeight="1"/>
    <row r="309" ht="20.100000000000001" customHeight="1"/>
    <row r="310" ht="20.100000000000001" customHeight="1"/>
    <row r="311" ht="20.100000000000001" customHeight="1"/>
    <row r="312" ht="20.100000000000001" customHeight="1"/>
    <row r="313" ht="20.100000000000001" customHeight="1"/>
    <row r="314" ht="20.100000000000001" customHeight="1"/>
    <row r="315" ht="20.100000000000001" customHeight="1"/>
    <row r="316" ht="20.100000000000001" customHeight="1"/>
    <row r="317" ht="20.100000000000001" customHeight="1"/>
    <row r="318" ht="20.100000000000001" customHeight="1"/>
    <row r="319" ht="20.100000000000001" customHeight="1"/>
    <row r="320" ht="20.100000000000001" customHeight="1"/>
    <row r="321" spans="1:34" ht="20.100000000000001" customHeight="1"/>
    <row r="322" spans="1:34" ht="20.100000000000001" customHeight="1"/>
    <row r="323" spans="1:34" ht="20.100000000000001" customHeight="1"/>
    <row r="324" spans="1:34" ht="20.100000000000001" customHeight="1"/>
    <row r="325" spans="1:34" ht="40.5" customHeight="1"/>
    <row r="326" spans="1:34" ht="17.25" customHeight="1"/>
    <row r="328" spans="1:34" ht="207.75" customHeight="1"/>
    <row r="330" spans="1:34" s="746" customFormat="1" ht="37.5" customHeight="1">
      <c r="A330" s="79"/>
      <c r="B330" s="79"/>
      <c r="C330" s="1"/>
      <c r="D330" s="1"/>
      <c r="E330" s="2"/>
      <c r="F330" s="2"/>
      <c r="G330" s="7"/>
      <c r="H330" s="7"/>
      <c r="I330" s="2"/>
      <c r="J330" s="2"/>
      <c r="K330" s="2"/>
      <c r="L330" s="1"/>
      <c r="M330" s="1"/>
      <c r="N330" s="1"/>
      <c r="O330" s="2"/>
      <c r="P330" s="1"/>
      <c r="Q330" s="1"/>
      <c r="R330" s="1"/>
      <c r="S330" s="2"/>
      <c r="T330" s="1"/>
      <c r="U330" s="1"/>
      <c r="V330" s="1"/>
      <c r="W330" s="2"/>
      <c r="X330" s="1"/>
      <c r="Y330" s="1"/>
      <c r="Z330" s="1"/>
      <c r="AA330" s="1"/>
      <c r="AB330" s="1"/>
      <c r="AC330" s="1"/>
      <c r="AD330" s="1"/>
      <c r="AE330" s="2"/>
      <c r="AF330" s="1"/>
      <c r="AG330" s="1"/>
      <c r="AH330" s="1"/>
    </row>
    <row r="331" spans="1:34" s="751" customFormat="1" ht="18" customHeight="1">
      <c r="A331" s="79"/>
      <c r="B331" s="79"/>
      <c r="C331" s="1"/>
      <c r="D331" s="1"/>
      <c r="E331" s="2"/>
      <c r="F331" s="2"/>
      <c r="G331" s="7"/>
      <c r="H331" s="7"/>
      <c r="I331" s="2"/>
      <c r="J331" s="2"/>
      <c r="K331" s="2"/>
      <c r="L331" s="1"/>
      <c r="M331" s="1"/>
      <c r="N331" s="1"/>
      <c r="O331" s="2"/>
      <c r="P331" s="1"/>
      <c r="Q331" s="1"/>
      <c r="R331" s="1"/>
      <c r="S331" s="2"/>
      <c r="T331" s="1"/>
      <c r="U331" s="1"/>
      <c r="V331" s="1"/>
      <c r="W331" s="2"/>
      <c r="X331" s="1"/>
      <c r="Y331" s="1"/>
      <c r="Z331" s="1"/>
      <c r="AA331" s="1"/>
      <c r="AB331" s="1"/>
      <c r="AC331" s="1"/>
      <c r="AD331" s="1"/>
      <c r="AE331" s="2"/>
      <c r="AF331" s="1"/>
      <c r="AG331" s="1"/>
      <c r="AH331" s="1"/>
    </row>
    <row r="332" spans="1:34" s="5" customFormat="1" ht="18" customHeight="1">
      <c r="A332" s="79"/>
      <c r="B332" s="79"/>
      <c r="C332" s="1"/>
      <c r="D332" s="1"/>
      <c r="E332" s="2"/>
      <c r="F332" s="2"/>
      <c r="G332" s="7"/>
      <c r="H332" s="7"/>
      <c r="I332" s="2"/>
      <c r="J332" s="2"/>
      <c r="K332" s="2"/>
      <c r="L332" s="1"/>
      <c r="M332" s="1"/>
      <c r="N332" s="1"/>
      <c r="O332" s="2"/>
      <c r="P332" s="1"/>
      <c r="Q332" s="1"/>
      <c r="R332" s="1"/>
      <c r="S332" s="2"/>
      <c r="T332" s="1"/>
      <c r="U332" s="1"/>
      <c r="V332" s="1"/>
      <c r="W332" s="2"/>
      <c r="X332" s="1"/>
      <c r="Y332" s="1"/>
      <c r="Z332" s="1"/>
      <c r="AA332" s="1"/>
      <c r="AB332" s="1"/>
      <c r="AC332" s="1"/>
      <c r="AD332" s="1"/>
      <c r="AE332" s="2"/>
      <c r="AF332" s="1"/>
      <c r="AG332" s="1"/>
      <c r="AH332" s="1"/>
    </row>
    <row r="333" spans="1:34" s="747" customFormat="1" ht="18" customHeight="1">
      <c r="A333" s="79"/>
      <c r="B333" s="79"/>
      <c r="C333" s="1"/>
      <c r="D333" s="1"/>
      <c r="E333" s="2"/>
      <c r="F333" s="2"/>
      <c r="G333" s="7"/>
      <c r="H333" s="7"/>
      <c r="I333" s="2"/>
      <c r="J333" s="2"/>
      <c r="K333" s="2"/>
      <c r="L333" s="1"/>
      <c r="M333" s="1"/>
      <c r="N333" s="1"/>
      <c r="O333" s="2"/>
      <c r="P333" s="1"/>
      <c r="Q333" s="1"/>
      <c r="R333" s="1"/>
      <c r="S333" s="2"/>
      <c r="T333" s="1"/>
      <c r="U333" s="1"/>
      <c r="V333" s="1"/>
      <c r="W333" s="2"/>
      <c r="X333" s="1"/>
      <c r="Y333" s="1"/>
      <c r="Z333" s="1"/>
      <c r="AA333" s="1"/>
      <c r="AB333" s="1"/>
      <c r="AC333" s="1"/>
      <c r="AD333" s="1"/>
      <c r="AE333" s="2"/>
      <c r="AF333" s="1"/>
      <c r="AG333" s="1"/>
      <c r="AH333" s="1"/>
    </row>
    <row r="334" spans="1:34" s="747" customFormat="1" ht="50.1" customHeight="1">
      <c r="A334" s="79"/>
      <c r="B334" s="79"/>
      <c r="C334" s="1"/>
      <c r="D334" s="1"/>
      <c r="E334" s="2"/>
      <c r="F334" s="2"/>
      <c r="G334" s="7"/>
      <c r="H334" s="7"/>
      <c r="I334" s="2"/>
      <c r="J334" s="2"/>
      <c r="K334" s="2"/>
      <c r="L334" s="1"/>
      <c r="M334" s="1"/>
      <c r="N334" s="1"/>
      <c r="O334" s="2"/>
      <c r="P334" s="1"/>
      <c r="Q334" s="1"/>
      <c r="R334" s="1"/>
      <c r="S334" s="2"/>
      <c r="T334" s="1"/>
      <c r="U334" s="1"/>
      <c r="V334" s="1"/>
      <c r="W334" s="2"/>
      <c r="X334" s="1"/>
      <c r="Y334" s="1"/>
      <c r="Z334" s="1"/>
      <c r="AA334" s="1"/>
      <c r="AB334" s="1"/>
      <c r="AC334" s="1"/>
      <c r="AD334" s="1"/>
      <c r="AE334" s="2"/>
      <c r="AF334" s="1"/>
      <c r="AG334" s="1"/>
      <c r="AH334" s="1"/>
    </row>
    <row r="335" spans="1:34" s="5" customFormat="1" ht="21" customHeight="1">
      <c r="A335" s="79"/>
      <c r="B335" s="79"/>
      <c r="C335" s="1"/>
      <c r="D335" s="1"/>
      <c r="E335" s="2"/>
      <c r="F335" s="2"/>
      <c r="G335" s="7"/>
      <c r="H335" s="7"/>
      <c r="I335" s="2"/>
      <c r="J335" s="2"/>
      <c r="K335" s="2"/>
      <c r="L335" s="1"/>
      <c r="M335" s="1"/>
      <c r="N335" s="1"/>
      <c r="O335" s="2"/>
      <c r="P335" s="1"/>
      <c r="Q335" s="1"/>
      <c r="R335" s="1"/>
      <c r="S335" s="2"/>
      <c r="T335" s="1"/>
      <c r="U335" s="1"/>
      <c r="V335" s="1"/>
      <c r="W335" s="2"/>
      <c r="X335" s="1"/>
      <c r="Y335" s="1"/>
      <c r="Z335" s="1"/>
      <c r="AA335" s="1"/>
      <c r="AB335" s="1"/>
      <c r="AC335" s="1"/>
      <c r="AD335" s="1"/>
      <c r="AE335" s="2"/>
      <c r="AF335" s="1"/>
      <c r="AG335" s="1"/>
      <c r="AH335" s="1"/>
    </row>
    <row r="336" spans="1:34" s="5" customFormat="1" ht="21" customHeight="1">
      <c r="A336" s="79"/>
      <c r="B336" s="79"/>
      <c r="C336" s="1"/>
      <c r="D336" s="1"/>
      <c r="E336" s="2"/>
      <c r="F336" s="2"/>
      <c r="G336" s="7"/>
      <c r="H336" s="7"/>
      <c r="I336" s="2"/>
      <c r="J336" s="2"/>
      <c r="K336" s="2"/>
      <c r="L336" s="1"/>
      <c r="M336" s="1"/>
      <c r="N336" s="1"/>
      <c r="O336" s="2"/>
      <c r="P336" s="1"/>
      <c r="Q336" s="1"/>
      <c r="R336" s="1"/>
      <c r="S336" s="2"/>
      <c r="T336" s="1"/>
      <c r="U336" s="1"/>
      <c r="V336" s="1"/>
      <c r="W336" s="2"/>
      <c r="X336" s="1"/>
      <c r="Y336" s="1"/>
      <c r="Z336" s="1"/>
      <c r="AA336" s="1"/>
      <c r="AB336" s="1"/>
      <c r="AC336" s="1"/>
      <c r="AD336" s="1"/>
      <c r="AE336" s="2"/>
      <c r="AF336" s="1"/>
      <c r="AG336" s="1"/>
      <c r="AH336" s="1"/>
    </row>
    <row r="337" spans="1:35" s="5" customFormat="1" ht="21" customHeight="1">
      <c r="A337" s="79"/>
      <c r="B337" s="79"/>
      <c r="C337" s="1"/>
      <c r="D337" s="1"/>
      <c r="E337" s="2"/>
      <c r="F337" s="2"/>
      <c r="G337" s="7"/>
      <c r="H337" s="7"/>
      <c r="I337" s="2"/>
      <c r="J337" s="2"/>
      <c r="K337" s="2"/>
      <c r="L337" s="1"/>
      <c r="M337" s="1"/>
      <c r="N337" s="1"/>
      <c r="O337" s="2"/>
      <c r="P337" s="1"/>
      <c r="Q337" s="1"/>
      <c r="R337" s="1"/>
      <c r="S337" s="2"/>
      <c r="T337" s="1"/>
      <c r="U337" s="1"/>
      <c r="V337" s="1"/>
      <c r="W337" s="2"/>
      <c r="X337" s="1"/>
      <c r="Y337" s="1"/>
      <c r="Z337" s="1"/>
      <c r="AA337" s="1"/>
      <c r="AB337" s="1"/>
      <c r="AC337" s="1"/>
      <c r="AD337" s="1"/>
      <c r="AE337" s="2"/>
      <c r="AF337" s="1"/>
      <c r="AG337" s="1"/>
      <c r="AH337" s="1"/>
    </row>
    <row r="338" spans="1:35" s="5" customFormat="1" ht="21" customHeight="1">
      <c r="A338" s="79"/>
      <c r="B338" s="79"/>
      <c r="C338" s="1"/>
      <c r="D338" s="1"/>
      <c r="E338" s="2"/>
      <c r="F338" s="2"/>
      <c r="G338" s="7"/>
      <c r="H338" s="7"/>
      <c r="I338" s="2"/>
      <c r="J338" s="2"/>
      <c r="K338" s="2"/>
      <c r="L338" s="1"/>
      <c r="M338" s="1"/>
      <c r="N338" s="1"/>
      <c r="O338" s="2"/>
      <c r="P338" s="1"/>
      <c r="Q338" s="1"/>
      <c r="R338" s="1"/>
      <c r="S338" s="2"/>
      <c r="T338" s="1"/>
      <c r="U338" s="1"/>
      <c r="V338" s="1"/>
      <c r="W338" s="2"/>
      <c r="X338" s="1"/>
      <c r="Y338" s="1"/>
      <c r="Z338" s="1"/>
      <c r="AA338" s="1"/>
      <c r="AB338" s="1"/>
      <c r="AC338" s="1"/>
      <c r="AD338" s="1"/>
      <c r="AE338" s="2"/>
      <c r="AF338" s="1"/>
      <c r="AG338" s="1"/>
      <c r="AH338" s="1"/>
    </row>
    <row r="339" spans="1:35" s="5" customFormat="1" ht="21" customHeight="1">
      <c r="A339" s="79"/>
      <c r="B339" s="79"/>
      <c r="C339" s="1"/>
      <c r="D339" s="1"/>
      <c r="E339" s="2"/>
      <c r="F339" s="2"/>
      <c r="G339" s="7"/>
      <c r="H339" s="7"/>
      <c r="I339" s="2"/>
      <c r="J339" s="2"/>
      <c r="K339" s="2"/>
      <c r="L339" s="1"/>
      <c r="M339" s="1"/>
      <c r="N339" s="1"/>
      <c r="O339" s="2"/>
      <c r="P339" s="1"/>
      <c r="Q339" s="1"/>
      <c r="R339" s="1"/>
      <c r="S339" s="2"/>
      <c r="T339" s="1"/>
      <c r="U339" s="1"/>
      <c r="V339" s="1"/>
      <c r="W339" s="2"/>
      <c r="X339" s="1"/>
      <c r="Y339" s="1"/>
      <c r="Z339" s="1"/>
      <c r="AA339" s="1"/>
      <c r="AB339" s="1"/>
      <c r="AC339" s="1"/>
      <c r="AD339" s="1"/>
      <c r="AE339" s="2"/>
      <c r="AF339" s="1"/>
      <c r="AG339" s="1"/>
      <c r="AH339" s="1"/>
    </row>
    <row r="340" spans="1:35" s="5" customFormat="1" ht="21" customHeight="1">
      <c r="A340" s="79"/>
      <c r="B340" s="79"/>
      <c r="C340" s="1"/>
      <c r="D340" s="1"/>
      <c r="E340" s="2"/>
      <c r="F340" s="2"/>
      <c r="G340" s="7"/>
      <c r="H340" s="7"/>
      <c r="I340" s="2"/>
      <c r="J340" s="2"/>
      <c r="K340" s="2"/>
      <c r="L340" s="1"/>
      <c r="M340" s="1"/>
      <c r="N340" s="1"/>
      <c r="O340" s="2"/>
      <c r="P340" s="1"/>
      <c r="Q340" s="1"/>
      <c r="R340" s="1"/>
      <c r="S340" s="2"/>
      <c r="T340" s="1"/>
      <c r="U340" s="1"/>
      <c r="V340" s="1"/>
      <c r="W340" s="2"/>
      <c r="X340" s="1"/>
      <c r="Y340" s="1"/>
      <c r="Z340" s="1"/>
      <c r="AA340" s="1"/>
      <c r="AB340" s="1"/>
      <c r="AC340" s="1"/>
      <c r="AD340" s="1"/>
      <c r="AE340" s="2"/>
      <c r="AF340" s="1"/>
      <c r="AG340" s="1"/>
      <c r="AH340" s="1"/>
    </row>
    <row r="341" spans="1:35" s="5" customFormat="1" ht="21" customHeight="1">
      <c r="A341" s="79"/>
      <c r="B341" s="79"/>
      <c r="C341" s="1"/>
      <c r="D341" s="1"/>
      <c r="E341" s="2"/>
      <c r="F341" s="2"/>
      <c r="G341" s="7"/>
      <c r="H341" s="7"/>
      <c r="I341" s="2"/>
      <c r="J341" s="2"/>
      <c r="K341" s="2"/>
      <c r="L341" s="1"/>
      <c r="M341" s="1"/>
      <c r="N341" s="1"/>
      <c r="O341" s="2"/>
      <c r="P341" s="1"/>
      <c r="Q341" s="1"/>
      <c r="R341" s="1"/>
      <c r="S341" s="2"/>
      <c r="T341" s="1"/>
      <c r="U341" s="1"/>
      <c r="V341" s="1"/>
      <c r="W341" s="2"/>
      <c r="X341" s="1"/>
      <c r="Y341" s="1"/>
      <c r="Z341" s="1"/>
      <c r="AA341" s="1"/>
      <c r="AB341" s="1"/>
      <c r="AC341" s="1"/>
      <c r="AD341" s="1"/>
      <c r="AE341" s="2"/>
      <c r="AF341" s="1"/>
      <c r="AG341" s="1"/>
      <c r="AH341" s="1"/>
      <c r="AI341" s="5" t="e">
        <f>#REF!+#REF!+#REF!+#REF!+#REF!+#REF!+#REF!+#REF!</f>
        <v>#REF!</v>
      </c>
    </row>
    <row r="342" spans="1:35" s="5" customFormat="1" ht="21" customHeight="1">
      <c r="A342" s="79"/>
      <c r="B342" s="79"/>
      <c r="C342" s="1"/>
      <c r="D342" s="1"/>
      <c r="E342" s="2"/>
      <c r="F342" s="2"/>
      <c r="G342" s="7"/>
      <c r="H342" s="7"/>
      <c r="I342" s="2"/>
      <c r="J342" s="2"/>
      <c r="K342" s="2"/>
      <c r="L342" s="1"/>
      <c r="M342" s="1"/>
      <c r="N342" s="1"/>
      <c r="O342" s="2"/>
      <c r="P342" s="1"/>
      <c r="Q342" s="1"/>
      <c r="R342" s="1"/>
      <c r="S342" s="2"/>
      <c r="T342" s="1"/>
      <c r="U342" s="1"/>
      <c r="V342" s="1"/>
      <c r="W342" s="2"/>
      <c r="X342" s="1"/>
      <c r="Y342" s="1"/>
      <c r="Z342" s="1"/>
      <c r="AA342" s="1"/>
      <c r="AB342" s="1"/>
      <c r="AC342" s="1"/>
      <c r="AD342" s="1"/>
      <c r="AE342" s="2"/>
      <c r="AF342" s="1"/>
      <c r="AG342" s="1"/>
      <c r="AH342" s="1"/>
    </row>
    <row r="343" spans="1:35" s="5" customFormat="1" ht="21" customHeight="1">
      <c r="A343" s="79"/>
      <c r="B343" s="79"/>
      <c r="C343" s="1"/>
      <c r="D343" s="1"/>
      <c r="E343" s="2"/>
      <c r="F343" s="2"/>
      <c r="G343" s="7"/>
      <c r="H343" s="7"/>
      <c r="I343" s="2"/>
      <c r="J343" s="2"/>
      <c r="K343" s="2"/>
      <c r="L343" s="1"/>
      <c r="M343" s="1"/>
      <c r="N343" s="1"/>
      <c r="O343" s="2"/>
      <c r="P343" s="1"/>
      <c r="Q343" s="1"/>
      <c r="R343" s="1"/>
      <c r="S343" s="2"/>
      <c r="T343" s="1"/>
      <c r="U343" s="1"/>
      <c r="V343" s="1"/>
      <c r="W343" s="2"/>
      <c r="X343" s="1"/>
      <c r="Y343" s="1"/>
      <c r="Z343" s="1"/>
      <c r="AA343" s="1"/>
      <c r="AB343" s="1"/>
      <c r="AC343" s="1"/>
      <c r="AD343" s="1"/>
      <c r="AE343" s="2"/>
      <c r="AF343" s="1"/>
      <c r="AG343" s="1"/>
      <c r="AH343" s="1"/>
    </row>
    <row r="344" spans="1:35" s="5" customFormat="1" ht="21" customHeight="1">
      <c r="A344" s="79"/>
      <c r="B344" s="79"/>
      <c r="C344" s="1"/>
      <c r="D344" s="1"/>
      <c r="E344" s="2"/>
      <c r="F344" s="2"/>
      <c r="G344" s="7"/>
      <c r="H344" s="7"/>
      <c r="I344" s="2"/>
      <c r="J344" s="2"/>
      <c r="K344" s="2"/>
      <c r="L344" s="1"/>
      <c r="M344" s="1"/>
      <c r="N344" s="1"/>
      <c r="O344" s="2"/>
      <c r="P344" s="1"/>
      <c r="Q344" s="1"/>
      <c r="R344" s="1"/>
      <c r="S344" s="2"/>
      <c r="T344" s="1"/>
      <c r="U344" s="1"/>
      <c r="V344" s="1"/>
      <c r="W344" s="2"/>
      <c r="X344" s="1"/>
      <c r="Y344" s="1"/>
      <c r="Z344" s="1"/>
      <c r="AA344" s="1"/>
      <c r="AB344" s="1"/>
      <c r="AC344" s="1"/>
      <c r="AD344" s="1"/>
      <c r="AE344" s="2"/>
      <c r="AF344" s="1"/>
      <c r="AG344" s="1"/>
      <c r="AH344" s="1"/>
    </row>
    <row r="345" spans="1:35" s="5" customFormat="1" ht="21" customHeight="1">
      <c r="A345" s="79"/>
      <c r="B345" s="79"/>
      <c r="C345" s="1"/>
      <c r="D345" s="1"/>
      <c r="E345" s="2"/>
      <c r="F345" s="2"/>
      <c r="G345" s="7"/>
      <c r="H345" s="7"/>
      <c r="I345" s="2"/>
      <c r="J345" s="2"/>
      <c r="K345" s="2"/>
      <c r="L345" s="1"/>
      <c r="M345" s="1"/>
      <c r="N345" s="1"/>
      <c r="O345" s="2"/>
      <c r="P345" s="1"/>
      <c r="Q345" s="1"/>
      <c r="R345" s="1"/>
      <c r="S345" s="2"/>
      <c r="T345" s="1"/>
      <c r="U345" s="1"/>
      <c r="V345" s="1"/>
      <c r="W345" s="2"/>
      <c r="X345" s="1"/>
      <c r="Y345" s="1"/>
      <c r="Z345" s="1"/>
      <c r="AA345" s="1"/>
      <c r="AB345" s="1"/>
      <c r="AC345" s="1"/>
      <c r="AD345" s="1"/>
      <c r="AE345" s="2"/>
      <c r="AF345" s="1"/>
      <c r="AG345" s="1"/>
      <c r="AH345" s="1"/>
    </row>
    <row r="346" spans="1:35" s="5" customFormat="1" ht="21" customHeight="1">
      <c r="A346" s="79"/>
      <c r="B346" s="79"/>
      <c r="C346" s="1"/>
      <c r="D346" s="1"/>
      <c r="E346" s="2"/>
      <c r="F346" s="2"/>
      <c r="G346" s="7"/>
      <c r="H346" s="7"/>
      <c r="I346" s="2"/>
      <c r="J346" s="2"/>
      <c r="K346" s="2"/>
      <c r="L346" s="1"/>
      <c r="M346" s="1"/>
      <c r="N346" s="1"/>
      <c r="O346" s="2"/>
      <c r="P346" s="1"/>
      <c r="Q346" s="1"/>
      <c r="R346" s="1"/>
      <c r="S346" s="2"/>
      <c r="T346" s="1"/>
      <c r="U346" s="1"/>
      <c r="V346" s="1"/>
      <c r="W346" s="2"/>
      <c r="X346" s="1"/>
      <c r="Y346" s="1"/>
      <c r="Z346" s="1"/>
      <c r="AA346" s="1"/>
      <c r="AB346" s="1"/>
      <c r="AC346" s="1"/>
      <c r="AD346" s="1"/>
      <c r="AE346" s="2"/>
      <c r="AF346" s="1"/>
      <c r="AG346" s="1"/>
      <c r="AH346" s="1"/>
      <c r="AI346" s="5" t="e">
        <f>#REF!+#REF!+#REF!+#REF!+#REF!+#REF!+#REF!+#REF!</f>
        <v>#REF!</v>
      </c>
    </row>
    <row r="347" spans="1:35" s="5" customFormat="1" ht="21" customHeight="1">
      <c r="A347" s="79"/>
      <c r="B347" s="79"/>
      <c r="C347" s="1"/>
      <c r="D347" s="1"/>
      <c r="E347" s="2"/>
      <c r="F347" s="2"/>
      <c r="G347" s="7"/>
      <c r="H347" s="7"/>
      <c r="I347" s="2"/>
      <c r="J347" s="2"/>
      <c r="K347" s="2"/>
      <c r="L347" s="1"/>
      <c r="M347" s="1"/>
      <c r="N347" s="1"/>
      <c r="O347" s="2"/>
      <c r="P347" s="1"/>
      <c r="Q347" s="1"/>
      <c r="R347" s="1"/>
      <c r="S347" s="2"/>
      <c r="T347" s="1"/>
      <c r="U347" s="1"/>
      <c r="V347" s="1"/>
      <c r="W347" s="2"/>
      <c r="X347" s="1"/>
      <c r="Y347" s="1"/>
      <c r="Z347" s="1"/>
      <c r="AA347" s="1"/>
      <c r="AB347" s="1"/>
      <c r="AC347" s="1"/>
      <c r="AD347" s="1"/>
      <c r="AE347" s="2"/>
      <c r="AF347" s="1"/>
      <c r="AG347" s="1"/>
      <c r="AH347" s="1"/>
    </row>
    <row r="348" spans="1:35" s="5" customFormat="1" ht="21" customHeight="1">
      <c r="A348" s="79"/>
      <c r="B348" s="79"/>
      <c r="C348" s="1"/>
      <c r="D348" s="1"/>
      <c r="E348" s="2"/>
      <c r="F348" s="2"/>
      <c r="G348" s="7"/>
      <c r="H348" s="7"/>
      <c r="I348" s="2"/>
      <c r="J348" s="2"/>
      <c r="K348" s="2"/>
      <c r="L348" s="1"/>
      <c r="M348" s="1"/>
      <c r="N348" s="1"/>
      <c r="O348" s="2"/>
      <c r="P348" s="1"/>
      <c r="Q348" s="1"/>
      <c r="R348" s="1"/>
      <c r="S348" s="2"/>
      <c r="T348" s="1"/>
      <c r="U348" s="1"/>
      <c r="V348" s="1"/>
      <c r="W348" s="2"/>
      <c r="X348" s="1"/>
      <c r="Y348" s="1"/>
      <c r="Z348" s="1"/>
      <c r="AA348" s="1"/>
      <c r="AB348" s="1"/>
      <c r="AC348" s="1"/>
      <c r="AD348" s="1"/>
      <c r="AE348" s="2"/>
      <c r="AF348" s="1"/>
      <c r="AG348" s="1"/>
      <c r="AH348" s="1"/>
    </row>
    <row r="349" spans="1:35" s="5" customFormat="1" ht="21" customHeight="1">
      <c r="A349" s="79"/>
      <c r="B349" s="79"/>
      <c r="C349" s="1"/>
      <c r="D349" s="1"/>
      <c r="E349" s="2"/>
      <c r="F349" s="2"/>
      <c r="G349" s="7"/>
      <c r="H349" s="7"/>
      <c r="I349" s="2"/>
      <c r="J349" s="2"/>
      <c r="K349" s="2"/>
      <c r="L349" s="1"/>
      <c r="M349" s="1"/>
      <c r="N349" s="1"/>
      <c r="O349" s="2"/>
      <c r="P349" s="1"/>
      <c r="Q349" s="1"/>
      <c r="R349" s="1"/>
      <c r="S349" s="2"/>
      <c r="T349" s="1"/>
      <c r="U349" s="1"/>
      <c r="V349" s="1"/>
      <c r="W349" s="2"/>
      <c r="X349" s="1"/>
      <c r="Y349" s="1"/>
      <c r="Z349" s="1"/>
      <c r="AA349" s="1"/>
      <c r="AB349" s="1"/>
      <c r="AC349" s="1"/>
      <c r="AD349" s="1"/>
      <c r="AE349" s="2"/>
      <c r="AF349" s="1"/>
      <c r="AG349" s="1"/>
      <c r="AH349" s="1"/>
    </row>
    <row r="350" spans="1:35" s="5" customFormat="1" ht="21" customHeight="1">
      <c r="A350" s="79"/>
      <c r="B350" s="79"/>
      <c r="C350" s="1"/>
      <c r="D350" s="1"/>
      <c r="E350" s="2"/>
      <c r="F350" s="2"/>
      <c r="G350" s="7"/>
      <c r="H350" s="7"/>
      <c r="I350" s="2"/>
      <c r="J350" s="2"/>
      <c r="K350" s="2"/>
      <c r="L350" s="1"/>
      <c r="M350" s="1"/>
      <c r="N350" s="1"/>
      <c r="O350" s="2"/>
      <c r="P350" s="1"/>
      <c r="Q350" s="1"/>
      <c r="R350" s="1"/>
      <c r="S350" s="2"/>
      <c r="T350" s="1"/>
      <c r="U350" s="1"/>
      <c r="V350" s="1"/>
      <c r="W350" s="2"/>
      <c r="X350" s="1"/>
      <c r="Y350" s="1"/>
      <c r="Z350" s="1"/>
      <c r="AA350" s="1"/>
      <c r="AB350" s="1"/>
      <c r="AC350" s="1"/>
      <c r="AD350" s="1"/>
      <c r="AE350" s="2"/>
      <c r="AF350" s="1"/>
      <c r="AG350" s="1"/>
      <c r="AH350" s="1"/>
    </row>
    <row r="351" spans="1:35" s="5" customFormat="1" ht="21" customHeight="1">
      <c r="A351" s="79"/>
      <c r="B351" s="79"/>
      <c r="C351" s="1"/>
      <c r="D351" s="1"/>
      <c r="E351" s="2"/>
      <c r="F351" s="2"/>
      <c r="G351" s="7"/>
      <c r="H351" s="7"/>
      <c r="I351" s="2"/>
      <c r="J351" s="2"/>
      <c r="K351" s="2"/>
      <c r="L351" s="1"/>
      <c r="M351" s="1"/>
      <c r="N351" s="1"/>
      <c r="O351" s="2"/>
      <c r="P351" s="1"/>
      <c r="Q351" s="1"/>
      <c r="R351" s="1"/>
      <c r="S351" s="2"/>
      <c r="T351" s="1"/>
      <c r="U351" s="1"/>
      <c r="V351" s="1"/>
      <c r="W351" s="2"/>
      <c r="X351" s="1"/>
      <c r="Y351" s="1"/>
      <c r="Z351" s="1"/>
      <c r="AA351" s="1"/>
      <c r="AB351" s="1"/>
      <c r="AC351" s="1"/>
      <c r="AD351" s="1"/>
      <c r="AE351" s="2"/>
      <c r="AF351" s="1"/>
      <c r="AG351" s="1"/>
      <c r="AH351" s="1"/>
      <c r="AI351" s="5" t="e">
        <f>#REF!+#REF!+#REF!+#REF!+#REF!+#REF!+#REF!+#REF!</f>
        <v>#REF!</v>
      </c>
    </row>
    <row r="352" spans="1:35" s="5" customFormat="1" ht="21" customHeight="1">
      <c r="A352" s="79"/>
      <c r="B352" s="79"/>
      <c r="C352" s="1"/>
      <c r="D352" s="1"/>
      <c r="E352" s="2"/>
      <c r="F352" s="2"/>
      <c r="G352" s="7"/>
      <c r="H352" s="7"/>
      <c r="I352" s="2"/>
      <c r="J352" s="2"/>
      <c r="K352" s="2"/>
      <c r="L352" s="1"/>
      <c r="M352" s="1"/>
      <c r="N352" s="1"/>
      <c r="O352" s="2"/>
      <c r="P352" s="1"/>
      <c r="Q352" s="1"/>
      <c r="R352" s="1"/>
      <c r="S352" s="2"/>
      <c r="T352" s="1"/>
      <c r="U352" s="1"/>
      <c r="V352" s="1"/>
      <c r="W352" s="2"/>
      <c r="X352" s="1"/>
      <c r="Y352" s="1"/>
      <c r="Z352" s="1"/>
      <c r="AA352" s="1"/>
      <c r="AB352" s="1"/>
      <c r="AC352" s="1"/>
      <c r="AD352" s="1"/>
      <c r="AE352" s="2"/>
      <c r="AF352" s="1"/>
      <c r="AG352" s="1"/>
      <c r="AH352" s="1"/>
    </row>
    <row r="353" spans="1:35" s="5" customFormat="1" ht="21" customHeight="1">
      <c r="A353" s="79"/>
      <c r="B353" s="79"/>
      <c r="C353" s="1"/>
      <c r="D353" s="1"/>
      <c r="E353" s="2"/>
      <c r="F353" s="2"/>
      <c r="G353" s="7"/>
      <c r="H353" s="7"/>
      <c r="I353" s="2"/>
      <c r="J353" s="2"/>
      <c r="K353" s="2"/>
      <c r="L353" s="1"/>
      <c r="M353" s="1"/>
      <c r="N353" s="1"/>
      <c r="O353" s="2"/>
      <c r="P353" s="1"/>
      <c r="Q353" s="1"/>
      <c r="R353" s="1"/>
      <c r="S353" s="2"/>
      <c r="T353" s="1"/>
      <c r="U353" s="1"/>
      <c r="V353" s="1"/>
      <c r="W353" s="2"/>
      <c r="X353" s="1"/>
      <c r="Y353" s="1"/>
      <c r="Z353" s="1"/>
      <c r="AA353" s="1"/>
      <c r="AB353" s="1"/>
      <c r="AC353" s="1"/>
      <c r="AD353" s="1"/>
      <c r="AE353" s="2"/>
      <c r="AF353" s="1"/>
      <c r="AG353" s="1"/>
      <c r="AH353" s="1"/>
    </row>
    <row r="354" spans="1:35" s="5" customFormat="1" ht="21" customHeight="1">
      <c r="A354" s="79"/>
      <c r="B354" s="79"/>
      <c r="C354" s="1"/>
      <c r="D354" s="1"/>
      <c r="E354" s="2"/>
      <c r="F354" s="2"/>
      <c r="G354" s="7"/>
      <c r="H354" s="7"/>
      <c r="I354" s="2"/>
      <c r="J354" s="2"/>
      <c r="K354" s="2"/>
      <c r="L354" s="1"/>
      <c r="M354" s="1"/>
      <c r="N354" s="1"/>
      <c r="O354" s="2"/>
      <c r="P354" s="1"/>
      <c r="Q354" s="1"/>
      <c r="R354" s="1"/>
      <c r="S354" s="2"/>
      <c r="T354" s="1"/>
      <c r="U354" s="1"/>
      <c r="V354" s="1"/>
      <c r="W354" s="2"/>
      <c r="X354" s="1"/>
      <c r="Y354" s="1"/>
      <c r="Z354" s="1"/>
      <c r="AA354" s="1"/>
      <c r="AB354" s="1"/>
      <c r="AC354" s="1"/>
      <c r="AD354" s="1"/>
      <c r="AE354" s="2"/>
      <c r="AF354" s="1"/>
      <c r="AG354" s="1"/>
      <c r="AH354" s="1"/>
    </row>
    <row r="355" spans="1:35" s="5" customFormat="1" ht="21" customHeight="1">
      <c r="A355" s="79"/>
      <c r="B355" s="79"/>
      <c r="C355" s="1"/>
      <c r="D355" s="1"/>
      <c r="E355" s="2"/>
      <c r="F355" s="2"/>
      <c r="G355" s="7"/>
      <c r="H355" s="7"/>
      <c r="I355" s="2"/>
      <c r="J355" s="2"/>
      <c r="K355" s="2"/>
      <c r="L355" s="1"/>
      <c r="M355" s="1"/>
      <c r="N355" s="1"/>
      <c r="O355" s="2"/>
      <c r="P355" s="1"/>
      <c r="Q355" s="1"/>
      <c r="R355" s="1"/>
      <c r="S355" s="2"/>
      <c r="T355" s="1"/>
      <c r="U355" s="1"/>
      <c r="V355" s="1"/>
      <c r="W355" s="2"/>
      <c r="X355" s="1"/>
      <c r="Y355" s="1"/>
      <c r="Z355" s="1"/>
      <c r="AA355" s="1"/>
      <c r="AB355" s="1"/>
      <c r="AC355" s="1"/>
      <c r="AD355" s="1"/>
      <c r="AE355" s="2"/>
      <c r="AF355" s="1"/>
      <c r="AG355" s="1"/>
      <c r="AH355" s="1"/>
    </row>
    <row r="356" spans="1:35" s="5" customFormat="1" ht="21" customHeight="1">
      <c r="A356" s="79"/>
      <c r="B356" s="79"/>
      <c r="C356" s="1"/>
      <c r="D356" s="1"/>
      <c r="E356" s="2"/>
      <c r="F356" s="2"/>
      <c r="G356" s="7"/>
      <c r="H356" s="7"/>
      <c r="I356" s="2"/>
      <c r="J356" s="2"/>
      <c r="K356" s="2"/>
      <c r="L356" s="1"/>
      <c r="M356" s="1"/>
      <c r="N356" s="1"/>
      <c r="O356" s="2"/>
      <c r="P356" s="1"/>
      <c r="Q356" s="1"/>
      <c r="R356" s="1"/>
      <c r="S356" s="2"/>
      <c r="T356" s="1"/>
      <c r="U356" s="1"/>
      <c r="V356" s="1"/>
      <c r="W356" s="2"/>
      <c r="X356" s="1"/>
      <c r="Y356" s="1"/>
      <c r="Z356" s="1"/>
      <c r="AA356" s="1"/>
      <c r="AB356" s="1"/>
      <c r="AC356" s="1"/>
      <c r="AD356" s="1"/>
      <c r="AE356" s="2"/>
      <c r="AF356" s="1"/>
      <c r="AG356" s="1"/>
      <c r="AH356" s="1"/>
    </row>
    <row r="357" spans="1:35" s="5" customFormat="1" ht="21" customHeight="1">
      <c r="A357" s="79"/>
      <c r="B357" s="79"/>
      <c r="C357" s="1"/>
      <c r="D357" s="1"/>
      <c r="E357" s="2"/>
      <c r="F357" s="2"/>
      <c r="G357" s="7"/>
      <c r="H357" s="7"/>
      <c r="I357" s="2"/>
      <c r="J357" s="2"/>
      <c r="K357" s="2"/>
      <c r="L357" s="1"/>
      <c r="M357" s="1"/>
      <c r="N357" s="1"/>
      <c r="O357" s="2"/>
      <c r="P357" s="1"/>
      <c r="Q357" s="1"/>
      <c r="R357" s="1"/>
      <c r="S357" s="2"/>
      <c r="T357" s="1"/>
      <c r="U357" s="1"/>
      <c r="V357" s="1"/>
      <c r="W357" s="2"/>
      <c r="X357" s="1"/>
      <c r="Y357" s="1"/>
      <c r="Z357" s="1"/>
      <c r="AA357" s="1"/>
      <c r="AB357" s="1"/>
      <c r="AC357" s="1"/>
      <c r="AD357" s="1"/>
      <c r="AE357" s="2"/>
      <c r="AF357" s="1"/>
      <c r="AG357" s="1"/>
      <c r="AH357" s="1"/>
      <c r="AI357" s="5" t="e">
        <f>#REF!+#REF!+#REF!+#REF!+#REF!+#REF!+#REF!+#REF!</f>
        <v>#REF!</v>
      </c>
    </row>
    <row r="358" spans="1:35" s="5" customFormat="1" ht="21" customHeight="1">
      <c r="A358" s="79"/>
      <c r="B358" s="79"/>
      <c r="C358" s="1"/>
      <c r="D358" s="1"/>
      <c r="E358" s="2"/>
      <c r="F358" s="2"/>
      <c r="G358" s="7"/>
      <c r="H358" s="7"/>
      <c r="I358" s="2"/>
      <c r="J358" s="2"/>
      <c r="K358" s="2"/>
      <c r="L358" s="1"/>
      <c r="M358" s="1"/>
      <c r="N358" s="1"/>
      <c r="O358" s="2"/>
      <c r="P358" s="1"/>
      <c r="Q358" s="1"/>
      <c r="R358" s="1"/>
      <c r="S358" s="2"/>
      <c r="T358" s="1"/>
      <c r="U358" s="1"/>
      <c r="V358" s="1"/>
      <c r="W358" s="2"/>
      <c r="X358" s="1"/>
      <c r="Y358" s="1"/>
      <c r="Z358" s="1"/>
      <c r="AA358" s="1"/>
      <c r="AB358" s="1"/>
      <c r="AC358" s="1"/>
      <c r="AD358" s="1"/>
      <c r="AE358" s="2"/>
      <c r="AF358" s="1"/>
      <c r="AG358" s="1"/>
      <c r="AH358" s="1"/>
    </row>
    <row r="359" spans="1:35" s="5" customFormat="1" ht="21" customHeight="1">
      <c r="A359" s="79"/>
      <c r="B359" s="79"/>
      <c r="C359" s="1"/>
      <c r="D359" s="1"/>
      <c r="E359" s="2"/>
      <c r="F359" s="2"/>
      <c r="G359" s="7"/>
      <c r="H359" s="7"/>
      <c r="I359" s="2"/>
      <c r="J359" s="2"/>
      <c r="K359" s="2"/>
      <c r="L359" s="1"/>
      <c r="M359" s="1"/>
      <c r="N359" s="1"/>
      <c r="O359" s="2"/>
      <c r="P359" s="1"/>
      <c r="Q359" s="1"/>
      <c r="R359" s="1"/>
      <c r="S359" s="2"/>
      <c r="T359" s="1"/>
      <c r="U359" s="1"/>
      <c r="V359" s="1"/>
      <c r="W359" s="2"/>
      <c r="X359" s="1"/>
      <c r="Y359" s="1"/>
      <c r="Z359" s="1"/>
      <c r="AA359" s="1"/>
      <c r="AB359" s="1"/>
      <c r="AC359" s="1"/>
      <c r="AD359" s="1"/>
      <c r="AE359" s="2"/>
      <c r="AF359" s="1"/>
      <c r="AG359" s="1"/>
      <c r="AH359" s="1"/>
    </row>
    <row r="360" spans="1:35" s="5" customFormat="1" ht="21" customHeight="1">
      <c r="A360" s="79"/>
      <c r="B360" s="79"/>
      <c r="C360" s="1"/>
      <c r="D360" s="1"/>
      <c r="E360" s="2"/>
      <c r="F360" s="2"/>
      <c r="G360" s="7"/>
      <c r="H360" s="7"/>
      <c r="I360" s="2"/>
      <c r="J360" s="2"/>
      <c r="K360" s="2"/>
      <c r="L360" s="1"/>
      <c r="M360" s="1"/>
      <c r="N360" s="1"/>
      <c r="O360" s="2"/>
      <c r="P360" s="1"/>
      <c r="Q360" s="1"/>
      <c r="R360" s="1"/>
      <c r="S360" s="2"/>
      <c r="T360" s="1"/>
      <c r="U360" s="1"/>
      <c r="V360" s="1"/>
      <c r="W360" s="2"/>
      <c r="X360" s="1"/>
      <c r="Y360" s="1"/>
      <c r="Z360" s="1"/>
      <c r="AA360" s="1"/>
      <c r="AB360" s="1"/>
      <c r="AC360" s="1"/>
      <c r="AD360" s="1"/>
      <c r="AE360" s="2"/>
      <c r="AF360" s="1"/>
      <c r="AG360" s="1"/>
      <c r="AH360" s="1"/>
    </row>
    <row r="361" spans="1:35" s="5" customFormat="1" ht="21" customHeight="1">
      <c r="A361" s="79"/>
      <c r="B361" s="79"/>
      <c r="C361" s="1"/>
      <c r="D361" s="1"/>
      <c r="E361" s="2"/>
      <c r="F361" s="2"/>
      <c r="G361" s="7"/>
      <c r="H361" s="7"/>
      <c r="I361" s="2"/>
      <c r="J361" s="2"/>
      <c r="K361" s="2"/>
      <c r="L361" s="1"/>
      <c r="M361" s="1"/>
      <c r="N361" s="1"/>
      <c r="O361" s="2"/>
      <c r="P361" s="1"/>
      <c r="Q361" s="1"/>
      <c r="R361" s="1"/>
      <c r="S361" s="2"/>
      <c r="T361" s="1"/>
      <c r="U361" s="1"/>
      <c r="V361" s="1"/>
      <c r="W361" s="2"/>
      <c r="X361" s="1"/>
      <c r="Y361" s="1"/>
      <c r="Z361" s="1"/>
      <c r="AA361" s="1"/>
      <c r="AB361" s="1"/>
      <c r="AC361" s="1"/>
      <c r="AD361" s="1"/>
      <c r="AE361" s="2"/>
      <c r="AF361" s="1"/>
      <c r="AG361" s="1"/>
      <c r="AH361" s="1"/>
    </row>
    <row r="362" spans="1:35" s="5" customFormat="1" ht="21" customHeight="1">
      <c r="A362" s="79"/>
      <c r="B362" s="79"/>
      <c r="C362" s="1"/>
      <c r="D362" s="1"/>
      <c r="E362" s="2"/>
      <c r="F362" s="2"/>
      <c r="G362" s="7"/>
      <c r="H362" s="7"/>
      <c r="I362" s="2"/>
      <c r="J362" s="2"/>
      <c r="K362" s="2"/>
      <c r="L362" s="1"/>
      <c r="M362" s="1"/>
      <c r="N362" s="1"/>
      <c r="O362" s="2"/>
      <c r="P362" s="1"/>
      <c r="Q362" s="1"/>
      <c r="R362" s="1"/>
      <c r="S362" s="2"/>
      <c r="T362" s="1"/>
      <c r="U362" s="1"/>
      <c r="V362" s="1"/>
      <c r="W362" s="2"/>
      <c r="X362" s="1"/>
      <c r="Y362" s="1"/>
      <c r="Z362" s="1"/>
      <c r="AA362" s="1"/>
      <c r="AB362" s="1"/>
      <c r="AC362" s="1"/>
      <c r="AD362" s="1"/>
      <c r="AE362" s="2"/>
      <c r="AF362" s="1"/>
      <c r="AG362" s="1"/>
      <c r="AH362" s="1"/>
    </row>
    <row r="363" spans="1:35" s="5" customFormat="1" ht="21" customHeight="1">
      <c r="A363" s="79"/>
      <c r="B363" s="79"/>
      <c r="C363" s="1"/>
      <c r="D363" s="1"/>
      <c r="E363" s="2"/>
      <c r="F363" s="2"/>
      <c r="G363" s="7"/>
      <c r="H363" s="7"/>
      <c r="I363" s="2"/>
      <c r="J363" s="2"/>
      <c r="K363" s="2"/>
      <c r="L363" s="1"/>
      <c r="M363" s="1"/>
      <c r="N363" s="1"/>
      <c r="O363" s="2"/>
      <c r="P363" s="1"/>
      <c r="Q363" s="1"/>
      <c r="R363" s="1"/>
      <c r="S363" s="2"/>
      <c r="T363" s="1"/>
      <c r="U363" s="1"/>
      <c r="V363" s="1"/>
      <c r="W363" s="2"/>
      <c r="X363" s="1"/>
      <c r="Y363" s="1"/>
      <c r="Z363" s="1"/>
      <c r="AA363" s="1"/>
      <c r="AB363" s="1"/>
      <c r="AC363" s="1"/>
      <c r="AD363" s="1"/>
      <c r="AE363" s="2"/>
      <c r="AF363" s="1"/>
      <c r="AG363" s="1"/>
      <c r="AH363" s="1"/>
    </row>
    <row r="364" spans="1:35" s="5" customFormat="1" ht="21" customHeight="1">
      <c r="A364" s="79"/>
      <c r="B364" s="79"/>
      <c r="C364" s="1"/>
      <c r="D364" s="1"/>
      <c r="E364" s="2"/>
      <c r="F364" s="2"/>
      <c r="G364" s="7"/>
      <c r="H364" s="7"/>
      <c r="I364" s="2"/>
      <c r="J364" s="2"/>
      <c r="K364" s="2"/>
      <c r="L364" s="1"/>
      <c r="M364" s="1"/>
      <c r="N364" s="1"/>
      <c r="O364" s="2"/>
      <c r="P364" s="1"/>
      <c r="Q364" s="1"/>
      <c r="R364" s="1"/>
      <c r="S364" s="2"/>
      <c r="T364" s="1"/>
      <c r="U364" s="1"/>
      <c r="V364" s="1"/>
      <c r="W364" s="2"/>
      <c r="X364" s="1"/>
      <c r="Y364" s="1"/>
      <c r="Z364" s="1"/>
      <c r="AA364" s="1"/>
      <c r="AB364" s="1"/>
      <c r="AC364" s="1"/>
      <c r="AD364" s="1"/>
      <c r="AE364" s="2"/>
      <c r="AF364" s="1"/>
      <c r="AG364" s="1"/>
      <c r="AH364" s="1"/>
    </row>
    <row r="365" spans="1:35" s="5" customFormat="1" ht="21" customHeight="1">
      <c r="A365" s="79"/>
      <c r="B365" s="79"/>
      <c r="C365" s="1"/>
      <c r="D365" s="1"/>
      <c r="E365" s="2"/>
      <c r="F365" s="2"/>
      <c r="G365" s="7"/>
      <c r="H365" s="7"/>
      <c r="I365" s="2"/>
      <c r="J365" s="2"/>
      <c r="K365" s="2"/>
      <c r="L365" s="1"/>
      <c r="M365" s="1"/>
      <c r="N365" s="1"/>
      <c r="O365" s="2"/>
      <c r="P365" s="1"/>
      <c r="Q365" s="1"/>
      <c r="R365" s="1"/>
      <c r="S365" s="2"/>
      <c r="T365" s="1"/>
      <c r="U365" s="1"/>
      <c r="V365" s="1"/>
      <c r="W365" s="2"/>
      <c r="X365" s="1"/>
      <c r="Y365" s="1"/>
      <c r="Z365" s="1"/>
      <c r="AA365" s="1"/>
      <c r="AB365" s="1"/>
      <c r="AC365" s="1"/>
      <c r="AD365" s="1"/>
      <c r="AE365" s="2"/>
      <c r="AF365" s="1"/>
      <c r="AG365" s="1"/>
      <c r="AH365" s="1"/>
    </row>
    <row r="366" spans="1:35" s="5" customFormat="1" ht="21" customHeight="1">
      <c r="A366" s="79"/>
      <c r="B366" s="79"/>
      <c r="C366" s="1"/>
      <c r="D366" s="1"/>
      <c r="E366" s="2"/>
      <c r="F366" s="2"/>
      <c r="G366" s="7"/>
      <c r="H366" s="7"/>
      <c r="I366" s="2"/>
      <c r="J366" s="2"/>
      <c r="K366" s="2"/>
      <c r="L366" s="1"/>
      <c r="M366" s="1"/>
      <c r="N366" s="1"/>
      <c r="O366" s="2"/>
      <c r="P366" s="1"/>
      <c r="Q366" s="1"/>
      <c r="R366" s="1"/>
      <c r="S366" s="2"/>
      <c r="T366" s="1"/>
      <c r="U366" s="1"/>
      <c r="V366" s="1"/>
      <c r="W366" s="2"/>
      <c r="X366" s="1"/>
      <c r="Y366" s="1"/>
      <c r="Z366" s="1"/>
      <c r="AA366" s="1"/>
      <c r="AB366" s="1"/>
      <c r="AC366" s="1"/>
      <c r="AD366" s="1"/>
      <c r="AE366" s="2"/>
      <c r="AF366" s="1"/>
      <c r="AG366" s="1"/>
      <c r="AH366" s="1"/>
      <c r="AI366" s="5" t="e">
        <f>#REF!+#REF!+#REF!+#REF!+#REF!+#REF!+#REF!+#REF!</f>
        <v>#REF!</v>
      </c>
    </row>
    <row r="367" spans="1:35" s="752" customFormat="1" ht="32.450000000000003" customHeight="1">
      <c r="A367" s="79"/>
      <c r="B367" s="79"/>
      <c r="C367" s="1"/>
      <c r="D367" s="1"/>
      <c r="E367" s="2"/>
      <c r="F367" s="2"/>
      <c r="G367" s="7"/>
      <c r="H367" s="7"/>
      <c r="I367" s="2"/>
      <c r="J367" s="2"/>
      <c r="K367" s="2"/>
      <c r="L367" s="1"/>
      <c r="M367" s="1"/>
      <c r="N367" s="1"/>
      <c r="O367" s="2"/>
      <c r="P367" s="1"/>
      <c r="Q367" s="1"/>
      <c r="R367" s="1"/>
      <c r="S367" s="2"/>
      <c r="T367" s="1"/>
      <c r="U367" s="1"/>
      <c r="V367" s="1"/>
      <c r="W367" s="2"/>
      <c r="X367" s="1"/>
      <c r="Y367" s="1"/>
      <c r="Z367" s="1"/>
      <c r="AA367" s="1"/>
      <c r="AB367" s="1"/>
      <c r="AC367" s="1"/>
      <c r="AD367" s="1"/>
      <c r="AE367" s="2"/>
      <c r="AF367" s="1"/>
      <c r="AG367" s="1"/>
      <c r="AH367" s="1"/>
      <c r="AI367" s="5" t="e">
        <f>#REF!+#REF!+#REF!+#REF!+#REF!+#REF!+#REF!+#REF!</f>
        <v>#REF!</v>
      </c>
    </row>
    <row r="368" spans="1:35" s="753" customFormat="1" ht="33" customHeight="1">
      <c r="A368" s="79"/>
      <c r="B368" s="79"/>
      <c r="C368" s="1"/>
      <c r="D368" s="1"/>
      <c r="E368" s="2"/>
      <c r="F368" s="2"/>
      <c r="G368" s="7"/>
      <c r="H368" s="7"/>
      <c r="I368" s="2"/>
      <c r="J368" s="2"/>
      <c r="K368" s="2"/>
      <c r="L368" s="1"/>
      <c r="M368" s="1"/>
      <c r="N368" s="1"/>
      <c r="O368" s="2"/>
      <c r="P368" s="1"/>
      <c r="Q368" s="1"/>
      <c r="R368" s="1"/>
      <c r="S368" s="2"/>
      <c r="T368" s="1"/>
      <c r="U368" s="1"/>
      <c r="V368" s="1"/>
      <c r="W368" s="2"/>
      <c r="X368" s="1"/>
      <c r="Y368" s="1"/>
      <c r="Z368" s="1"/>
      <c r="AA368" s="1"/>
      <c r="AB368" s="1"/>
      <c r="AC368" s="1"/>
      <c r="AD368" s="1"/>
      <c r="AE368" s="2"/>
      <c r="AF368" s="1"/>
      <c r="AG368" s="1"/>
      <c r="AH368" s="1"/>
    </row>
    <row r="369" spans="1:34" s="753" customFormat="1" ht="249.95" customHeight="1">
      <c r="A369" s="79"/>
      <c r="B369" s="79"/>
      <c r="C369" s="1"/>
      <c r="D369" s="1"/>
      <c r="E369" s="2"/>
      <c r="F369" s="2"/>
      <c r="G369" s="7"/>
      <c r="H369" s="7"/>
      <c r="I369" s="2"/>
      <c r="J369" s="2"/>
      <c r="K369" s="2"/>
      <c r="L369" s="1"/>
      <c r="M369" s="1"/>
      <c r="N369" s="1"/>
      <c r="O369" s="2"/>
      <c r="P369" s="1"/>
      <c r="Q369" s="1"/>
      <c r="R369" s="1"/>
      <c r="S369" s="2"/>
      <c r="T369" s="1"/>
      <c r="U369" s="1"/>
      <c r="V369" s="1"/>
      <c r="W369" s="2"/>
      <c r="X369" s="1"/>
      <c r="Y369" s="1"/>
      <c r="Z369" s="1"/>
      <c r="AA369" s="1"/>
      <c r="AB369" s="1"/>
      <c r="AC369" s="1"/>
      <c r="AD369" s="1"/>
      <c r="AE369" s="2"/>
      <c r="AF369" s="1"/>
      <c r="AG369" s="1"/>
      <c r="AH369" s="1"/>
    </row>
    <row r="370" spans="1:34" ht="17.25" customHeight="1"/>
    <row r="371" spans="1:34" ht="16.5" customHeight="1"/>
    <row r="372" spans="1:34" s="2" customFormat="1" ht="34.35" customHeight="1">
      <c r="A372" s="79"/>
      <c r="B372" s="79"/>
      <c r="C372" s="1"/>
      <c r="D372" s="1"/>
      <c r="G372" s="7"/>
      <c r="H372" s="7"/>
      <c r="L372" s="1"/>
      <c r="M372" s="1"/>
      <c r="N372" s="1"/>
      <c r="P372" s="1"/>
      <c r="Q372" s="1"/>
      <c r="R372" s="1"/>
      <c r="T372" s="1"/>
      <c r="U372" s="1"/>
      <c r="V372" s="1"/>
      <c r="X372" s="1"/>
      <c r="Y372" s="1"/>
      <c r="Z372" s="1"/>
      <c r="AA372" s="1"/>
      <c r="AB372" s="1"/>
      <c r="AC372" s="1"/>
      <c r="AD372" s="1"/>
      <c r="AF372" s="1"/>
      <c r="AG372" s="1"/>
      <c r="AH372" s="1"/>
    </row>
    <row r="373" spans="1:34" s="754" customFormat="1" ht="27" customHeight="1">
      <c r="A373" s="79"/>
      <c r="B373" s="79"/>
      <c r="C373" s="1"/>
      <c r="D373" s="1"/>
      <c r="E373" s="2"/>
      <c r="F373" s="2"/>
      <c r="G373" s="7"/>
      <c r="H373" s="7"/>
      <c r="I373" s="2"/>
      <c r="J373" s="2"/>
      <c r="K373" s="2"/>
      <c r="L373" s="1"/>
      <c r="M373" s="1"/>
      <c r="N373" s="1"/>
      <c r="O373" s="2"/>
      <c r="P373" s="1"/>
      <c r="Q373" s="1"/>
      <c r="R373" s="1"/>
      <c r="S373" s="2"/>
      <c r="T373" s="1"/>
      <c r="U373" s="1"/>
      <c r="V373" s="1"/>
      <c r="W373" s="2"/>
      <c r="X373" s="1"/>
      <c r="Y373" s="1"/>
      <c r="Z373" s="1"/>
      <c r="AA373" s="1"/>
      <c r="AB373" s="1"/>
      <c r="AC373" s="1"/>
      <c r="AD373" s="1"/>
      <c r="AE373" s="2"/>
      <c r="AF373" s="1"/>
      <c r="AG373" s="1"/>
      <c r="AH373" s="1"/>
    </row>
    <row r="374" spans="1:34" ht="25.35" customHeight="1"/>
    <row r="375" spans="1:34" s="2" customFormat="1" ht="25.35" customHeight="1">
      <c r="A375" s="79"/>
      <c r="B375" s="79"/>
      <c r="C375" s="1"/>
      <c r="D375" s="1"/>
      <c r="G375" s="7"/>
      <c r="H375" s="7"/>
      <c r="L375" s="1"/>
      <c r="M375" s="1"/>
      <c r="N375" s="1"/>
      <c r="P375" s="1"/>
      <c r="Q375" s="1"/>
      <c r="R375" s="1"/>
      <c r="T375" s="1"/>
      <c r="U375" s="1"/>
      <c r="V375" s="1"/>
      <c r="X375" s="1"/>
      <c r="Y375" s="1"/>
      <c r="Z375" s="1"/>
      <c r="AA375" s="1"/>
      <c r="AB375" s="1"/>
      <c r="AC375" s="1"/>
      <c r="AD375" s="1"/>
      <c r="AF375" s="1"/>
      <c r="AG375" s="1"/>
      <c r="AH375" s="1"/>
    </row>
    <row r="376" spans="1:34" ht="50.1" customHeight="1"/>
    <row r="378" spans="1:34" ht="17.25" customHeight="1"/>
    <row r="381" spans="1:34" ht="17.25" customHeight="1"/>
    <row r="386" spans="1:34" s="5" customFormat="1" ht="17.25" customHeight="1">
      <c r="A386" s="79"/>
      <c r="B386" s="79"/>
      <c r="C386" s="1"/>
      <c r="D386" s="1"/>
      <c r="E386" s="2"/>
      <c r="F386" s="2"/>
      <c r="G386" s="7"/>
      <c r="H386" s="7"/>
      <c r="I386" s="2"/>
      <c r="J386" s="2"/>
      <c r="K386" s="2"/>
      <c r="L386" s="1"/>
      <c r="M386" s="1"/>
      <c r="N386" s="1"/>
      <c r="O386" s="2"/>
      <c r="P386" s="1"/>
      <c r="Q386" s="1"/>
      <c r="R386" s="1"/>
      <c r="S386" s="2"/>
      <c r="T386" s="1"/>
      <c r="U386" s="1"/>
      <c r="V386" s="1"/>
      <c r="W386" s="2"/>
      <c r="X386" s="1"/>
      <c r="Y386" s="1"/>
      <c r="Z386" s="1"/>
      <c r="AA386" s="1"/>
      <c r="AB386" s="1"/>
      <c r="AC386" s="1"/>
      <c r="AD386" s="1"/>
      <c r="AE386" s="2"/>
      <c r="AF386" s="1"/>
      <c r="AG386" s="1"/>
      <c r="AH386" s="1"/>
    </row>
    <row r="393" spans="1:34" ht="17.25" customHeight="1"/>
    <row r="401" spans="1:35" ht="18" customHeight="1"/>
    <row r="402" spans="1:35" ht="15.75" customHeight="1"/>
    <row r="403" spans="1:35" ht="22.5" customHeight="1"/>
    <row r="404" spans="1:35" ht="33.75" customHeight="1">
      <c r="AI404" s="95" t="e">
        <f>SUM(#REF!+#REF!+#REF!+#REF!+#REF!+#REF!+#REF!+#REF!)</f>
        <v>#REF!</v>
      </c>
    </row>
    <row r="405" spans="1:35" ht="25.35" customHeight="1"/>
    <row r="406" spans="1:35" ht="25.35" customHeight="1"/>
    <row r="407" spans="1:35" ht="152.25" customHeight="1"/>
    <row r="409" spans="1:35" ht="15.75" customHeight="1"/>
    <row r="410" spans="1:35" s="451" customFormat="1" ht="28.5" customHeight="1">
      <c r="A410" s="79"/>
      <c r="B410" s="79"/>
      <c r="C410" s="1"/>
      <c r="D410" s="1"/>
      <c r="E410" s="2"/>
      <c r="F410" s="2"/>
      <c r="G410" s="7"/>
      <c r="H410" s="7"/>
      <c r="I410" s="2"/>
      <c r="J410" s="2"/>
      <c r="K410" s="2"/>
      <c r="L410" s="1"/>
      <c r="M410" s="1"/>
      <c r="N410" s="1"/>
      <c r="O410" s="2"/>
      <c r="P410" s="1"/>
      <c r="Q410" s="1"/>
      <c r="R410" s="1"/>
      <c r="S410" s="2"/>
      <c r="T410" s="1"/>
      <c r="U410" s="1"/>
      <c r="V410" s="1"/>
      <c r="W410" s="2"/>
      <c r="X410" s="1"/>
      <c r="Y410" s="1"/>
      <c r="Z410" s="1"/>
      <c r="AA410" s="1"/>
      <c r="AB410" s="1"/>
      <c r="AC410" s="1"/>
      <c r="AD410" s="1"/>
      <c r="AE410" s="2"/>
      <c r="AF410" s="1"/>
      <c r="AG410" s="1"/>
      <c r="AH410" s="1"/>
    </row>
    <row r="411" spans="1:35" s="754" customFormat="1" ht="27" customHeight="1">
      <c r="A411" s="79"/>
      <c r="B411" s="79"/>
      <c r="C411" s="1"/>
      <c r="D411" s="1"/>
      <c r="E411" s="2"/>
      <c r="F411" s="2"/>
      <c r="G411" s="7"/>
      <c r="H411" s="7"/>
      <c r="I411" s="2"/>
      <c r="J411" s="2"/>
      <c r="K411" s="2"/>
      <c r="L411" s="1"/>
      <c r="M411" s="1"/>
      <c r="N411" s="1"/>
      <c r="O411" s="2"/>
      <c r="P411" s="1"/>
      <c r="Q411" s="1"/>
      <c r="R411" s="1"/>
      <c r="S411" s="2"/>
      <c r="T411" s="1"/>
      <c r="U411" s="1"/>
      <c r="V411" s="1"/>
      <c r="W411" s="2"/>
      <c r="X411" s="1"/>
      <c r="Y411" s="1"/>
      <c r="Z411" s="1"/>
      <c r="AA411" s="1"/>
      <c r="AB411" s="1"/>
      <c r="AC411" s="1"/>
      <c r="AD411" s="1"/>
      <c r="AE411" s="2"/>
      <c r="AF411" s="1"/>
      <c r="AG411" s="1"/>
      <c r="AH411" s="1"/>
    </row>
    <row r="412" spans="1:35" ht="18.75" customHeight="1"/>
    <row r="413" spans="1:35" s="2" customFormat="1" ht="18.75" customHeight="1">
      <c r="A413" s="79"/>
      <c r="B413" s="79"/>
      <c r="C413" s="1"/>
      <c r="D413" s="1"/>
      <c r="G413" s="7"/>
      <c r="H413" s="7"/>
      <c r="L413" s="1"/>
      <c r="M413" s="1"/>
      <c r="N413" s="1"/>
      <c r="P413" s="1"/>
      <c r="Q413" s="1"/>
      <c r="R413" s="1"/>
      <c r="T413" s="1"/>
      <c r="U413" s="1"/>
      <c r="V413" s="1"/>
      <c r="X413" s="1"/>
      <c r="Y413" s="1"/>
      <c r="Z413" s="1"/>
      <c r="AA413" s="1"/>
      <c r="AB413" s="1"/>
      <c r="AC413" s="1"/>
      <c r="AD413" s="1"/>
      <c r="AF413" s="1"/>
      <c r="AG413" s="1"/>
      <c r="AH413" s="1"/>
    </row>
    <row r="414" spans="1:35" s="2" customFormat="1" ht="18.75" customHeight="1">
      <c r="A414" s="79"/>
      <c r="B414" s="79"/>
      <c r="C414" s="1"/>
      <c r="D414" s="1"/>
      <c r="G414" s="7"/>
      <c r="H414" s="7"/>
      <c r="L414" s="1"/>
      <c r="M414" s="1"/>
      <c r="N414" s="1"/>
      <c r="P414" s="1"/>
      <c r="Q414" s="1"/>
      <c r="R414" s="1"/>
      <c r="T414" s="1"/>
      <c r="U414" s="1"/>
      <c r="V414" s="1"/>
      <c r="X414" s="1"/>
      <c r="Y414" s="1"/>
      <c r="Z414" s="1"/>
      <c r="AA414" s="1"/>
      <c r="AB414" s="1"/>
      <c r="AC414" s="1"/>
      <c r="AD414" s="1"/>
      <c r="AF414" s="1"/>
      <c r="AG414" s="1"/>
      <c r="AH414" s="1"/>
    </row>
    <row r="415" spans="1:35" s="7" customFormat="1" ht="18.75" customHeight="1">
      <c r="A415" s="79"/>
      <c r="B415" s="79"/>
      <c r="C415" s="1"/>
      <c r="D415" s="1"/>
      <c r="E415" s="2"/>
      <c r="F415" s="2"/>
      <c r="I415" s="2"/>
      <c r="J415" s="2"/>
      <c r="K415" s="2"/>
      <c r="L415" s="1"/>
      <c r="M415" s="1"/>
      <c r="N415" s="1"/>
      <c r="O415" s="2"/>
      <c r="P415" s="1"/>
      <c r="Q415" s="1"/>
      <c r="R415" s="1"/>
      <c r="S415" s="2"/>
      <c r="T415" s="1"/>
      <c r="U415" s="1"/>
      <c r="V415" s="1"/>
      <c r="W415" s="2"/>
      <c r="X415" s="1"/>
      <c r="Y415" s="1"/>
      <c r="Z415" s="1"/>
      <c r="AA415" s="1"/>
      <c r="AB415" s="1"/>
      <c r="AC415" s="1"/>
      <c r="AD415" s="1"/>
      <c r="AE415" s="2"/>
      <c r="AF415" s="1"/>
      <c r="AG415" s="1"/>
      <c r="AH415" s="1"/>
    </row>
    <row r="416" spans="1:35" s="7" customFormat="1" ht="18.75" customHeight="1">
      <c r="A416" s="79"/>
      <c r="B416" s="79"/>
      <c r="C416" s="1"/>
      <c r="D416" s="1"/>
      <c r="E416" s="2"/>
      <c r="F416" s="2"/>
      <c r="I416" s="2"/>
      <c r="J416" s="2"/>
      <c r="K416" s="2"/>
      <c r="L416" s="1"/>
      <c r="M416" s="1"/>
      <c r="N416" s="1"/>
      <c r="O416" s="2"/>
      <c r="P416" s="1"/>
      <c r="Q416" s="1"/>
      <c r="R416" s="1"/>
      <c r="S416" s="2"/>
      <c r="T416" s="1"/>
      <c r="U416" s="1"/>
      <c r="V416" s="1"/>
      <c r="W416" s="2"/>
      <c r="X416" s="1"/>
      <c r="Y416" s="1"/>
      <c r="Z416" s="1"/>
      <c r="AA416" s="1"/>
      <c r="AB416" s="1"/>
      <c r="AC416" s="1"/>
      <c r="AD416" s="1"/>
      <c r="AE416" s="2"/>
      <c r="AF416" s="1"/>
      <c r="AG416" s="1"/>
      <c r="AH416" s="1"/>
    </row>
    <row r="417" spans="1:34" s="7" customFormat="1" ht="18.75" customHeight="1">
      <c r="A417" s="79"/>
      <c r="B417" s="79"/>
      <c r="C417" s="1"/>
      <c r="D417" s="1"/>
      <c r="E417" s="2"/>
      <c r="F417" s="2"/>
      <c r="I417" s="2"/>
      <c r="J417" s="2"/>
      <c r="K417" s="2"/>
      <c r="L417" s="1"/>
      <c r="M417" s="1"/>
      <c r="N417" s="1"/>
      <c r="O417" s="2"/>
      <c r="P417" s="1"/>
      <c r="Q417" s="1"/>
      <c r="R417" s="1"/>
      <c r="S417" s="2"/>
      <c r="T417" s="1"/>
      <c r="U417" s="1"/>
      <c r="V417" s="1"/>
      <c r="W417" s="2"/>
      <c r="X417" s="1"/>
      <c r="Y417" s="1"/>
      <c r="Z417" s="1"/>
      <c r="AA417" s="1"/>
      <c r="AB417" s="1"/>
      <c r="AC417" s="1"/>
      <c r="AD417" s="1"/>
      <c r="AE417" s="2"/>
      <c r="AF417" s="1"/>
      <c r="AG417" s="1"/>
      <c r="AH417" s="1"/>
    </row>
    <row r="418" spans="1:34" s="7" customFormat="1" ht="18.75" customHeight="1">
      <c r="A418" s="79"/>
      <c r="B418" s="79"/>
      <c r="C418" s="1"/>
      <c r="D418" s="1"/>
      <c r="E418" s="2"/>
      <c r="F418" s="2"/>
      <c r="I418" s="2"/>
      <c r="J418" s="2"/>
      <c r="K418" s="2"/>
      <c r="L418" s="1"/>
      <c r="M418" s="1"/>
      <c r="N418" s="1"/>
      <c r="O418" s="2"/>
      <c r="P418" s="1"/>
      <c r="Q418" s="1"/>
      <c r="R418" s="1"/>
      <c r="S418" s="2"/>
      <c r="T418" s="1"/>
      <c r="U418" s="1"/>
      <c r="V418" s="1"/>
      <c r="W418" s="2"/>
      <c r="X418" s="1"/>
      <c r="Y418" s="1"/>
      <c r="Z418" s="1"/>
      <c r="AA418" s="1"/>
      <c r="AB418" s="1"/>
      <c r="AC418" s="1"/>
      <c r="AD418" s="1"/>
      <c r="AE418" s="2"/>
      <c r="AF418" s="1"/>
      <c r="AG418" s="1"/>
      <c r="AH418" s="1"/>
    </row>
    <row r="419" spans="1:34" s="7" customFormat="1" ht="18.75" customHeight="1">
      <c r="A419" s="79"/>
      <c r="B419" s="79"/>
      <c r="C419" s="1"/>
      <c r="D419" s="1"/>
      <c r="E419" s="2"/>
      <c r="F419" s="2"/>
      <c r="I419" s="2"/>
      <c r="J419" s="2"/>
      <c r="K419" s="2"/>
      <c r="L419" s="1"/>
      <c r="M419" s="1"/>
      <c r="N419" s="1"/>
      <c r="O419" s="2"/>
      <c r="P419" s="1"/>
      <c r="Q419" s="1"/>
      <c r="R419" s="1"/>
      <c r="S419" s="2"/>
      <c r="T419" s="1"/>
      <c r="U419" s="1"/>
      <c r="V419" s="1"/>
      <c r="W419" s="2"/>
      <c r="X419" s="1"/>
      <c r="Y419" s="1"/>
      <c r="Z419" s="1"/>
      <c r="AA419" s="1"/>
      <c r="AB419" s="1"/>
      <c r="AC419" s="1"/>
      <c r="AD419" s="1"/>
      <c r="AE419" s="2"/>
      <c r="AF419" s="1"/>
      <c r="AG419" s="1"/>
      <c r="AH419" s="1"/>
    </row>
    <row r="420" spans="1:34" s="7" customFormat="1" ht="18.75" customHeight="1">
      <c r="A420" s="79"/>
      <c r="B420" s="79"/>
      <c r="C420" s="1"/>
      <c r="D420" s="1"/>
      <c r="E420" s="2"/>
      <c r="F420" s="2"/>
      <c r="I420" s="2"/>
      <c r="J420" s="2"/>
      <c r="K420" s="2"/>
      <c r="L420" s="1"/>
      <c r="M420" s="1"/>
      <c r="N420" s="1"/>
      <c r="O420" s="2"/>
      <c r="P420" s="1"/>
      <c r="Q420" s="1"/>
      <c r="R420" s="1"/>
      <c r="S420" s="2"/>
      <c r="T420" s="1"/>
      <c r="U420" s="1"/>
      <c r="V420" s="1"/>
      <c r="W420" s="2"/>
      <c r="X420" s="1"/>
      <c r="Y420" s="1"/>
      <c r="Z420" s="1"/>
      <c r="AA420" s="1"/>
      <c r="AB420" s="1"/>
      <c r="AC420" s="1"/>
      <c r="AD420" s="1"/>
      <c r="AE420" s="2"/>
      <c r="AF420" s="1"/>
      <c r="AG420" s="1"/>
      <c r="AH420" s="1"/>
    </row>
    <row r="421" spans="1:34" s="7" customFormat="1" ht="18.75" customHeight="1">
      <c r="A421" s="79"/>
      <c r="B421" s="79"/>
      <c r="C421" s="1"/>
      <c r="D421" s="1"/>
      <c r="E421" s="2"/>
      <c r="F421" s="2"/>
      <c r="I421" s="2"/>
      <c r="J421" s="2"/>
      <c r="K421" s="2"/>
      <c r="L421" s="1"/>
      <c r="M421" s="1"/>
      <c r="N421" s="1"/>
      <c r="O421" s="2"/>
      <c r="P421" s="1"/>
      <c r="Q421" s="1"/>
      <c r="R421" s="1"/>
      <c r="S421" s="2"/>
      <c r="T421" s="1"/>
      <c r="U421" s="1"/>
      <c r="V421" s="1"/>
      <c r="W421" s="2"/>
      <c r="X421" s="1"/>
      <c r="Y421" s="1"/>
      <c r="Z421" s="1"/>
      <c r="AA421" s="1"/>
      <c r="AB421" s="1"/>
      <c r="AC421" s="1"/>
      <c r="AD421" s="1"/>
      <c r="AE421" s="2"/>
      <c r="AF421" s="1"/>
      <c r="AG421" s="1"/>
      <c r="AH421" s="1"/>
    </row>
    <row r="422" spans="1:34" s="7" customFormat="1" ht="18.75" customHeight="1">
      <c r="A422" s="79"/>
      <c r="B422" s="79"/>
      <c r="C422" s="1"/>
      <c r="D422" s="1"/>
      <c r="E422" s="2"/>
      <c r="F422" s="2"/>
      <c r="I422" s="2"/>
      <c r="J422" s="2"/>
      <c r="K422" s="2"/>
      <c r="L422" s="1"/>
      <c r="M422" s="1"/>
      <c r="N422" s="1"/>
      <c r="O422" s="2"/>
      <c r="P422" s="1"/>
      <c r="Q422" s="1"/>
      <c r="R422" s="1"/>
      <c r="S422" s="2"/>
      <c r="T422" s="1"/>
      <c r="U422" s="1"/>
      <c r="V422" s="1"/>
      <c r="W422" s="2"/>
      <c r="X422" s="1"/>
      <c r="Y422" s="1"/>
      <c r="Z422" s="1"/>
      <c r="AA422" s="1"/>
      <c r="AB422" s="1"/>
      <c r="AC422" s="1"/>
      <c r="AD422" s="1"/>
      <c r="AE422" s="2"/>
      <c r="AF422" s="1"/>
      <c r="AG422" s="1"/>
      <c r="AH422" s="1"/>
    </row>
    <row r="423" spans="1:34" s="7" customFormat="1" ht="18.75" customHeight="1">
      <c r="A423" s="79"/>
      <c r="B423" s="79"/>
      <c r="C423" s="1"/>
      <c r="D423" s="1"/>
      <c r="E423" s="2"/>
      <c r="F423" s="2"/>
      <c r="I423" s="2"/>
      <c r="J423" s="2"/>
      <c r="K423" s="2"/>
      <c r="L423" s="1"/>
      <c r="M423" s="1"/>
      <c r="N423" s="1"/>
      <c r="O423" s="2"/>
      <c r="P423" s="1"/>
      <c r="Q423" s="1"/>
      <c r="R423" s="1"/>
      <c r="S423" s="2"/>
      <c r="T423" s="1"/>
      <c r="U423" s="1"/>
      <c r="V423" s="1"/>
      <c r="W423" s="2"/>
      <c r="X423" s="1"/>
      <c r="Y423" s="1"/>
      <c r="Z423" s="1"/>
      <c r="AA423" s="1"/>
      <c r="AB423" s="1"/>
      <c r="AC423" s="1"/>
      <c r="AD423" s="1"/>
      <c r="AE423" s="2"/>
      <c r="AF423" s="1"/>
      <c r="AG423" s="1"/>
      <c r="AH423" s="1"/>
    </row>
    <row r="424" spans="1:34" s="7" customFormat="1" ht="18.75" customHeight="1">
      <c r="A424" s="79"/>
      <c r="B424" s="79"/>
      <c r="C424" s="1"/>
      <c r="D424" s="1"/>
      <c r="E424" s="2"/>
      <c r="F424" s="2"/>
      <c r="I424" s="2"/>
      <c r="J424" s="2"/>
      <c r="K424" s="2"/>
      <c r="L424" s="1"/>
      <c r="M424" s="1"/>
      <c r="N424" s="1"/>
      <c r="O424" s="2"/>
      <c r="P424" s="1"/>
      <c r="Q424" s="1"/>
      <c r="R424" s="1"/>
      <c r="S424" s="2"/>
      <c r="T424" s="1"/>
      <c r="U424" s="1"/>
      <c r="V424" s="1"/>
      <c r="W424" s="2"/>
      <c r="X424" s="1"/>
      <c r="Y424" s="1"/>
      <c r="Z424" s="1"/>
      <c r="AA424" s="1"/>
      <c r="AB424" s="1"/>
      <c r="AC424" s="1"/>
      <c r="AD424" s="1"/>
      <c r="AE424" s="2"/>
      <c r="AF424" s="1"/>
      <c r="AG424" s="1"/>
      <c r="AH424" s="1"/>
    </row>
    <row r="425" spans="1:34" s="7" customFormat="1" ht="18.75" customHeight="1">
      <c r="A425" s="79"/>
      <c r="B425" s="79"/>
      <c r="C425" s="1"/>
      <c r="D425" s="1"/>
      <c r="E425" s="2"/>
      <c r="F425" s="2"/>
      <c r="I425" s="2"/>
      <c r="J425" s="2"/>
      <c r="K425" s="2"/>
      <c r="L425" s="1"/>
      <c r="M425" s="1"/>
      <c r="N425" s="1"/>
      <c r="O425" s="2"/>
      <c r="P425" s="1"/>
      <c r="Q425" s="1"/>
      <c r="R425" s="1"/>
      <c r="S425" s="2"/>
      <c r="T425" s="1"/>
      <c r="U425" s="1"/>
      <c r="V425" s="1"/>
      <c r="W425" s="2"/>
      <c r="X425" s="1"/>
      <c r="Y425" s="1"/>
      <c r="Z425" s="1"/>
      <c r="AA425" s="1"/>
      <c r="AB425" s="1"/>
      <c r="AC425" s="1"/>
      <c r="AD425" s="1"/>
      <c r="AE425" s="2"/>
      <c r="AF425" s="1"/>
      <c r="AG425" s="1"/>
      <c r="AH425" s="1"/>
    </row>
    <row r="426" spans="1:34" s="7" customFormat="1" ht="18.75" customHeight="1">
      <c r="A426" s="79"/>
      <c r="B426" s="79"/>
      <c r="C426" s="1"/>
      <c r="D426" s="1"/>
      <c r="E426" s="2"/>
      <c r="F426" s="2"/>
      <c r="I426" s="2"/>
      <c r="J426" s="2"/>
      <c r="K426" s="2"/>
      <c r="L426" s="1"/>
      <c r="M426" s="1"/>
      <c r="N426" s="1"/>
      <c r="O426" s="2"/>
      <c r="P426" s="1"/>
      <c r="Q426" s="1"/>
      <c r="R426" s="1"/>
      <c r="S426" s="2"/>
      <c r="T426" s="1"/>
      <c r="U426" s="1"/>
      <c r="V426" s="1"/>
      <c r="W426" s="2"/>
      <c r="X426" s="1"/>
      <c r="Y426" s="1"/>
      <c r="Z426" s="1"/>
      <c r="AA426" s="1"/>
      <c r="AB426" s="1"/>
      <c r="AC426" s="1"/>
      <c r="AD426" s="1"/>
      <c r="AE426" s="2"/>
      <c r="AF426" s="1"/>
      <c r="AG426" s="1"/>
      <c r="AH426" s="1"/>
    </row>
    <row r="427" spans="1:34" s="7" customFormat="1" ht="18.75" customHeight="1">
      <c r="A427" s="79"/>
      <c r="B427" s="79"/>
      <c r="C427" s="1"/>
      <c r="D427" s="1"/>
      <c r="E427" s="2"/>
      <c r="F427" s="2"/>
      <c r="I427" s="2"/>
      <c r="J427" s="2"/>
      <c r="K427" s="2"/>
      <c r="L427" s="1"/>
      <c r="M427" s="1"/>
      <c r="N427" s="1"/>
      <c r="O427" s="2"/>
      <c r="P427" s="1"/>
      <c r="Q427" s="1"/>
      <c r="R427" s="1"/>
      <c r="S427" s="2"/>
      <c r="T427" s="1"/>
      <c r="U427" s="1"/>
      <c r="V427" s="1"/>
      <c r="W427" s="2"/>
      <c r="X427" s="1"/>
      <c r="Y427" s="1"/>
      <c r="Z427" s="1"/>
      <c r="AA427" s="1"/>
      <c r="AB427" s="1"/>
      <c r="AC427" s="1"/>
      <c r="AD427" s="1"/>
      <c r="AE427" s="2"/>
      <c r="AF427" s="1"/>
      <c r="AG427" s="1"/>
      <c r="AH427" s="1"/>
    </row>
    <row r="428" spans="1:34" s="7" customFormat="1" ht="18.75" customHeight="1">
      <c r="A428" s="79"/>
      <c r="B428" s="79"/>
      <c r="C428" s="1"/>
      <c r="D428" s="1"/>
      <c r="E428" s="2"/>
      <c r="F428" s="2"/>
      <c r="I428" s="2"/>
      <c r="J428" s="2"/>
      <c r="K428" s="2"/>
      <c r="L428" s="1"/>
      <c r="M428" s="1"/>
      <c r="N428" s="1"/>
      <c r="O428" s="2"/>
      <c r="P428" s="1"/>
      <c r="Q428" s="1"/>
      <c r="R428" s="1"/>
      <c r="S428" s="2"/>
      <c r="T428" s="1"/>
      <c r="U428" s="1"/>
      <c r="V428" s="1"/>
      <c r="W428" s="2"/>
      <c r="X428" s="1"/>
      <c r="Y428" s="1"/>
      <c r="Z428" s="1"/>
      <c r="AA428" s="1"/>
      <c r="AB428" s="1"/>
      <c r="AC428" s="1"/>
      <c r="AD428" s="1"/>
      <c r="AE428" s="2"/>
      <c r="AF428" s="1"/>
      <c r="AG428" s="1"/>
      <c r="AH428" s="1"/>
    </row>
    <row r="429" spans="1:34" s="7" customFormat="1" ht="18.75" customHeight="1">
      <c r="A429" s="79"/>
      <c r="B429" s="79"/>
      <c r="C429" s="1"/>
      <c r="D429" s="1"/>
      <c r="E429" s="2"/>
      <c r="F429" s="2"/>
      <c r="I429" s="2"/>
      <c r="J429" s="2"/>
      <c r="K429" s="2"/>
      <c r="L429" s="1"/>
      <c r="M429" s="1"/>
      <c r="N429" s="1"/>
      <c r="O429" s="2"/>
      <c r="P429" s="1"/>
      <c r="Q429" s="1"/>
      <c r="R429" s="1"/>
      <c r="S429" s="2"/>
      <c r="T429" s="1"/>
      <c r="U429" s="1"/>
      <c r="V429" s="1"/>
      <c r="W429" s="2"/>
      <c r="X429" s="1"/>
      <c r="Y429" s="1"/>
      <c r="Z429" s="1"/>
      <c r="AA429" s="1"/>
      <c r="AB429" s="1"/>
      <c r="AC429" s="1"/>
      <c r="AD429" s="1"/>
      <c r="AE429" s="2"/>
      <c r="AF429" s="1"/>
      <c r="AG429" s="1"/>
      <c r="AH429" s="1"/>
    </row>
    <row r="430" spans="1:34" s="7" customFormat="1" ht="18.75" customHeight="1">
      <c r="A430" s="79"/>
      <c r="B430" s="79"/>
      <c r="C430" s="1"/>
      <c r="D430" s="1"/>
      <c r="E430" s="2"/>
      <c r="F430" s="2"/>
      <c r="I430" s="2"/>
      <c r="J430" s="2"/>
      <c r="K430" s="2"/>
      <c r="L430" s="1"/>
      <c r="M430" s="1"/>
      <c r="N430" s="1"/>
      <c r="O430" s="2"/>
      <c r="P430" s="1"/>
      <c r="Q430" s="1"/>
      <c r="R430" s="1"/>
      <c r="S430" s="2"/>
      <c r="T430" s="1"/>
      <c r="U430" s="1"/>
      <c r="V430" s="1"/>
      <c r="W430" s="2"/>
      <c r="X430" s="1"/>
      <c r="Y430" s="1"/>
      <c r="Z430" s="1"/>
      <c r="AA430" s="1"/>
      <c r="AB430" s="1"/>
      <c r="AC430" s="1"/>
      <c r="AD430" s="1"/>
      <c r="AE430" s="2"/>
      <c r="AF430" s="1"/>
      <c r="AG430" s="1"/>
      <c r="AH430" s="1"/>
    </row>
    <row r="431" spans="1:34" s="7" customFormat="1" ht="18.75" customHeight="1">
      <c r="A431" s="79"/>
      <c r="B431" s="79"/>
      <c r="C431" s="1"/>
      <c r="D431" s="1"/>
      <c r="E431" s="2"/>
      <c r="F431" s="2"/>
      <c r="I431" s="2"/>
      <c r="J431" s="2"/>
      <c r="K431" s="2"/>
      <c r="L431" s="1"/>
      <c r="M431" s="1"/>
      <c r="N431" s="1"/>
      <c r="O431" s="2"/>
      <c r="P431" s="1"/>
      <c r="Q431" s="1"/>
      <c r="R431" s="1"/>
      <c r="S431" s="2"/>
      <c r="T431" s="1"/>
      <c r="U431" s="1"/>
      <c r="V431" s="1"/>
      <c r="W431" s="2"/>
      <c r="X431" s="1"/>
      <c r="Y431" s="1"/>
      <c r="Z431" s="1"/>
      <c r="AA431" s="1"/>
      <c r="AB431" s="1"/>
      <c r="AC431" s="1"/>
      <c r="AD431" s="1"/>
      <c r="AE431" s="2"/>
      <c r="AF431" s="1"/>
      <c r="AG431" s="1"/>
      <c r="AH431" s="1"/>
    </row>
    <row r="432" spans="1:34" s="7" customFormat="1" ht="18.75" customHeight="1">
      <c r="A432" s="79"/>
      <c r="B432" s="79"/>
      <c r="C432" s="1"/>
      <c r="D432" s="1"/>
      <c r="E432" s="2"/>
      <c r="F432" s="2"/>
      <c r="I432" s="2"/>
      <c r="J432" s="2"/>
      <c r="K432" s="2"/>
      <c r="L432" s="1"/>
      <c r="M432" s="1"/>
      <c r="N432" s="1"/>
      <c r="O432" s="2"/>
      <c r="P432" s="1"/>
      <c r="Q432" s="1"/>
      <c r="R432" s="1"/>
      <c r="S432" s="2"/>
      <c r="T432" s="1"/>
      <c r="U432" s="1"/>
      <c r="V432" s="1"/>
      <c r="W432" s="2"/>
      <c r="X432" s="1"/>
      <c r="Y432" s="1"/>
      <c r="Z432" s="1"/>
      <c r="AA432" s="1"/>
      <c r="AB432" s="1"/>
      <c r="AC432" s="1"/>
      <c r="AD432" s="1"/>
      <c r="AE432" s="2"/>
      <c r="AF432" s="1"/>
      <c r="AG432" s="1"/>
      <c r="AH432" s="1"/>
    </row>
    <row r="433" spans="1:34" s="7" customFormat="1" ht="18.75" customHeight="1">
      <c r="A433" s="79"/>
      <c r="B433" s="79"/>
      <c r="C433" s="1"/>
      <c r="D433" s="1"/>
      <c r="E433" s="2"/>
      <c r="F433" s="2"/>
      <c r="I433" s="2"/>
      <c r="J433" s="2"/>
      <c r="K433" s="2"/>
      <c r="L433" s="1"/>
      <c r="M433" s="1"/>
      <c r="N433" s="1"/>
      <c r="O433" s="2"/>
      <c r="P433" s="1"/>
      <c r="Q433" s="1"/>
      <c r="R433" s="1"/>
      <c r="S433" s="2"/>
      <c r="T433" s="1"/>
      <c r="U433" s="1"/>
      <c r="V433" s="1"/>
      <c r="W433" s="2"/>
      <c r="X433" s="1"/>
      <c r="Y433" s="1"/>
      <c r="Z433" s="1"/>
      <c r="AA433" s="1"/>
      <c r="AB433" s="1"/>
      <c r="AC433" s="1"/>
      <c r="AD433" s="1"/>
      <c r="AE433" s="2"/>
      <c r="AF433" s="1"/>
      <c r="AG433" s="1"/>
      <c r="AH433" s="1"/>
    </row>
    <row r="434" spans="1:34" s="7" customFormat="1" ht="18.75" customHeight="1">
      <c r="A434" s="79"/>
      <c r="B434" s="79"/>
      <c r="C434" s="1"/>
      <c r="D434" s="1"/>
      <c r="E434" s="2"/>
      <c r="F434" s="2"/>
      <c r="I434" s="2"/>
      <c r="J434" s="2"/>
      <c r="K434" s="2"/>
      <c r="L434" s="1"/>
      <c r="M434" s="1"/>
      <c r="N434" s="1"/>
      <c r="O434" s="2"/>
      <c r="P434" s="1"/>
      <c r="Q434" s="1"/>
      <c r="R434" s="1"/>
      <c r="S434" s="2"/>
      <c r="T434" s="1"/>
      <c r="U434" s="1"/>
      <c r="V434" s="1"/>
      <c r="W434" s="2"/>
      <c r="X434" s="1"/>
      <c r="Y434" s="1"/>
      <c r="Z434" s="1"/>
      <c r="AA434" s="1"/>
      <c r="AB434" s="1"/>
      <c r="AC434" s="1"/>
      <c r="AD434" s="1"/>
      <c r="AE434" s="2"/>
      <c r="AF434" s="1"/>
      <c r="AG434" s="1"/>
      <c r="AH434" s="1"/>
    </row>
    <row r="435" spans="1:34" s="7" customFormat="1" ht="18.75" customHeight="1">
      <c r="A435" s="79"/>
      <c r="B435" s="79"/>
      <c r="C435" s="1"/>
      <c r="D435" s="1"/>
      <c r="E435" s="2"/>
      <c r="F435" s="2"/>
      <c r="I435" s="2"/>
      <c r="J435" s="2"/>
      <c r="K435" s="2"/>
      <c r="L435" s="1"/>
      <c r="M435" s="1"/>
      <c r="N435" s="1"/>
      <c r="O435" s="2"/>
      <c r="P435" s="1"/>
      <c r="Q435" s="1"/>
      <c r="R435" s="1"/>
      <c r="S435" s="2"/>
      <c r="T435" s="1"/>
      <c r="U435" s="1"/>
      <c r="V435" s="1"/>
      <c r="W435" s="2"/>
      <c r="X435" s="1"/>
      <c r="Y435" s="1"/>
      <c r="Z435" s="1"/>
      <c r="AA435" s="1"/>
      <c r="AB435" s="1"/>
      <c r="AC435" s="1"/>
      <c r="AD435" s="1"/>
      <c r="AE435" s="2"/>
      <c r="AF435" s="1"/>
      <c r="AG435" s="1"/>
      <c r="AH435" s="1"/>
    </row>
    <row r="436" spans="1:34" s="7" customFormat="1" ht="18.75" customHeight="1">
      <c r="A436" s="79"/>
      <c r="B436" s="79"/>
      <c r="C436" s="1"/>
      <c r="D436" s="1"/>
      <c r="E436" s="2"/>
      <c r="F436" s="2"/>
      <c r="I436" s="2"/>
      <c r="J436" s="2"/>
      <c r="K436" s="2"/>
      <c r="L436" s="1"/>
      <c r="M436" s="1"/>
      <c r="N436" s="1"/>
      <c r="O436" s="2"/>
      <c r="P436" s="1"/>
      <c r="Q436" s="1"/>
      <c r="R436" s="1"/>
      <c r="S436" s="2"/>
      <c r="T436" s="1"/>
      <c r="U436" s="1"/>
      <c r="V436" s="1"/>
      <c r="W436" s="2"/>
      <c r="X436" s="1"/>
      <c r="Y436" s="1"/>
      <c r="Z436" s="1"/>
      <c r="AA436" s="1"/>
      <c r="AB436" s="1"/>
      <c r="AC436" s="1"/>
      <c r="AD436" s="1"/>
      <c r="AE436" s="2"/>
      <c r="AF436" s="1"/>
      <c r="AG436" s="1"/>
      <c r="AH436" s="1"/>
    </row>
    <row r="437" spans="1:34" s="7" customFormat="1" ht="18.75" customHeight="1">
      <c r="A437" s="79"/>
      <c r="B437" s="79"/>
      <c r="C437" s="1"/>
      <c r="D437" s="1"/>
      <c r="E437" s="2"/>
      <c r="F437" s="2"/>
      <c r="I437" s="2"/>
      <c r="J437" s="2"/>
      <c r="K437" s="2"/>
      <c r="L437" s="1"/>
      <c r="M437" s="1"/>
      <c r="N437" s="1"/>
      <c r="O437" s="2"/>
      <c r="P437" s="1"/>
      <c r="Q437" s="1"/>
      <c r="R437" s="1"/>
      <c r="S437" s="2"/>
      <c r="T437" s="1"/>
      <c r="U437" s="1"/>
      <c r="V437" s="1"/>
      <c r="W437" s="2"/>
      <c r="X437" s="1"/>
      <c r="Y437" s="1"/>
      <c r="Z437" s="1"/>
      <c r="AA437" s="1"/>
      <c r="AB437" s="1"/>
      <c r="AC437" s="1"/>
      <c r="AD437" s="1"/>
      <c r="AE437" s="2"/>
      <c r="AF437" s="1"/>
      <c r="AG437" s="1"/>
      <c r="AH437" s="1"/>
    </row>
    <row r="438" spans="1:34" s="7" customFormat="1" ht="18.75" customHeight="1">
      <c r="A438" s="79"/>
      <c r="B438" s="79"/>
      <c r="C438" s="1"/>
      <c r="D438" s="1"/>
      <c r="E438" s="2"/>
      <c r="F438" s="2"/>
      <c r="I438" s="2"/>
      <c r="J438" s="2"/>
      <c r="K438" s="2"/>
      <c r="L438" s="1"/>
      <c r="M438" s="1"/>
      <c r="N438" s="1"/>
      <c r="O438" s="2"/>
      <c r="P438" s="1"/>
      <c r="Q438" s="1"/>
      <c r="R438" s="1"/>
      <c r="S438" s="2"/>
      <c r="T438" s="1"/>
      <c r="U438" s="1"/>
      <c r="V438" s="1"/>
      <c r="W438" s="2"/>
      <c r="X438" s="1"/>
      <c r="Y438" s="1"/>
      <c r="Z438" s="1"/>
      <c r="AA438" s="1"/>
      <c r="AB438" s="1"/>
      <c r="AC438" s="1"/>
      <c r="AD438" s="1"/>
      <c r="AE438" s="2"/>
      <c r="AF438" s="1"/>
      <c r="AG438" s="1"/>
      <c r="AH438" s="1"/>
    </row>
    <row r="439" spans="1:34" s="7" customFormat="1" ht="18.75" customHeight="1">
      <c r="A439" s="79"/>
      <c r="B439" s="79"/>
      <c r="C439" s="1"/>
      <c r="D439" s="1"/>
      <c r="E439" s="2"/>
      <c r="F439" s="2"/>
      <c r="I439" s="2"/>
      <c r="J439" s="2"/>
      <c r="K439" s="2"/>
      <c r="L439" s="1"/>
      <c r="M439" s="1"/>
      <c r="N439" s="1"/>
      <c r="O439" s="2"/>
      <c r="P439" s="1"/>
      <c r="Q439" s="1"/>
      <c r="R439" s="1"/>
      <c r="S439" s="2"/>
      <c r="T439" s="1"/>
      <c r="U439" s="1"/>
      <c r="V439" s="1"/>
      <c r="W439" s="2"/>
      <c r="X439" s="1"/>
      <c r="Y439" s="1"/>
      <c r="Z439" s="1"/>
      <c r="AA439" s="1"/>
      <c r="AB439" s="1"/>
      <c r="AC439" s="1"/>
      <c r="AD439" s="1"/>
      <c r="AE439" s="2"/>
      <c r="AF439" s="1"/>
      <c r="AG439" s="1"/>
      <c r="AH439" s="1"/>
    </row>
    <row r="440" spans="1:34" s="7" customFormat="1" ht="18.75" customHeight="1">
      <c r="A440" s="79"/>
      <c r="B440" s="79"/>
      <c r="C440" s="1"/>
      <c r="D440" s="1"/>
      <c r="E440" s="2"/>
      <c r="F440" s="2"/>
      <c r="I440" s="2"/>
      <c r="J440" s="2"/>
      <c r="K440" s="2"/>
      <c r="L440" s="1"/>
      <c r="M440" s="1"/>
      <c r="N440" s="1"/>
      <c r="O440" s="2"/>
      <c r="P440" s="1"/>
      <c r="Q440" s="1"/>
      <c r="R440" s="1"/>
      <c r="S440" s="2"/>
      <c r="T440" s="1"/>
      <c r="U440" s="1"/>
      <c r="V440" s="1"/>
      <c r="W440" s="2"/>
      <c r="X440" s="1"/>
      <c r="Y440" s="1"/>
      <c r="Z440" s="1"/>
      <c r="AA440" s="1"/>
      <c r="AB440" s="1"/>
      <c r="AC440" s="1"/>
      <c r="AD440" s="1"/>
      <c r="AE440" s="2"/>
      <c r="AF440" s="1"/>
      <c r="AG440" s="1"/>
      <c r="AH440" s="1"/>
    </row>
    <row r="441" spans="1:34" s="7" customFormat="1" ht="18.75" customHeight="1">
      <c r="A441" s="79"/>
      <c r="B441" s="79"/>
      <c r="C441" s="1"/>
      <c r="D441" s="1"/>
      <c r="E441" s="2"/>
      <c r="F441" s="2"/>
      <c r="I441" s="2"/>
      <c r="J441" s="2"/>
      <c r="K441" s="2"/>
      <c r="L441" s="1"/>
      <c r="M441" s="1"/>
      <c r="N441" s="1"/>
      <c r="O441" s="2"/>
      <c r="P441" s="1"/>
      <c r="Q441" s="1"/>
      <c r="R441" s="1"/>
      <c r="S441" s="2"/>
      <c r="T441" s="1"/>
      <c r="U441" s="1"/>
      <c r="V441" s="1"/>
      <c r="W441" s="2"/>
      <c r="X441" s="1"/>
      <c r="Y441" s="1"/>
      <c r="Z441" s="1"/>
      <c r="AA441" s="1"/>
      <c r="AB441" s="1"/>
      <c r="AC441" s="1"/>
      <c r="AD441" s="1"/>
      <c r="AE441" s="2"/>
      <c r="AF441" s="1"/>
      <c r="AG441" s="1"/>
      <c r="AH441" s="1"/>
    </row>
    <row r="442" spans="1:34" s="7" customFormat="1" ht="18.75" customHeight="1">
      <c r="A442" s="79"/>
      <c r="B442" s="79"/>
      <c r="C442" s="1"/>
      <c r="D442" s="1"/>
      <c r="E442" s="2"/>
      <c r="F442" s="2"/>
      <c r="I442" s="2"/>
      <c r="J442" s="2"/>
      <c r="K442" s="2"/>
      <c r="L442" s="1"/>
      <c r="M442" s="1"/>
      <c r="N442" s="1"/>
      <c r="O442" s="2"/>
      <c r="P442" s="1"/>
      <c r="Q442" s="1"/>
      <c r="R442" s="1"/>
      <c r="S442" s="2"/>
      <c r="T442" s="1"/>
      <c r="U442" s="1"/>
      <c r="V442" s="1"/>
      <c r="W442" s="2"/>
      <c r="X442" s="1"/>
      <c r="Y442" s="1"/>
      <c r="Z442" s="1"/>
      <c r="AA442" s="1"/>
      <c r="AB442" s="1"/>
      <c r="AC442" s="1"/>
      <c r="AD442" s="1"/>
      <c r="AE442" s="2"/>
      <c r="AF442" s="1"/>
      <c r="AG442" s="1"/>
      <c r="AH442" s="1"/>
    </row>
    <row r="443" spans="1:34" s="7" customFormat="1" ht="18.75" customHeight="1">
      <c r="A443" s="79"/>
      <c r="B443" s="79"/>
      <c r="C443" s="1"/>
      <c r="D443" s="1"/>
      <c r="E443" s="2"/>
      <c r="F443" s="2"/>
      <c r="I443" s="2"/>
      <c r="J443" s="2"/>
      <c r="K443" s="2"/>
      <c r="L443" s="1"/>
      <c r="M443" s="1"/>
      <c r="N443" s="1"/>
      <c r="O443" s="2"/>
      <c r="P443" s="1"/>
      <c r="Q443" s="1"/>
      <c r="R443" s="1"/>
      <c r="S443" s="2"/>
      <c r="T443" s="1"/>
      <c r="U443" s="1"/>
      <c r="V443" s="1"/>
      <c r="W443" s="2"/>
      <c r="X443" s="1"/>
      <c r="Y443" s="1"/>
      <c r="Z443" s="1"/>
      <c r="AA443" s="1"/>
      <c r="AB443" s="1"/>
      <c r="AC443" s="1"/>
      <c r="AD443" s="1"/>
      <c r="AE443" s="2"/>
      <c r="AF443" s="1"/>
      <c r="AG443" s="1"/>
      <c r="AH443" s="1"/>
    </row>
    <row r="444" spans="1:34" s="7" customFormat="1" ht="18.75" customHeight="1">
      <c r="A444" s="79"/>
      <c r="B444" s="79"/>
      <c r="C444" s="1"/>
      <c r="D444" s="1"/>
      <c r="E444" s="2"/>
      <c r="F444" s="2"/>
      <c r="I444" s="2"/>
      <c r="J444" s="2"/>
      <c r="K444" s="2"/>
      <c r="L444" s="1"/>
      <c r="M444" s="1"/>
      <c r="N444" s="1"/>
      <c r="O444" s="2"/>
      <c r="P444" s="1"/>
      <c r="Q444" s="1"/>
      <c r="R444" s="1"/>
      <c r="S444" s="2"/>
      <c r="T444" s="1"/>
      <c r="U444" s="1"/>
      <c r="V444" s="1"/>
      <c r="W444" s="2"/>
      <c r="X444" s="1"/>
      <c r="Y444" s="1"/>
      <c r="Z444" s="1"/>
      <c r="AA444" s="1"/>
      <c r="AB444" s="1"/>
      <c r="AC444" s="1"/>
      <c r="AD444" s="1"/>
      <c r="AE444" s="2"/>
      <c r="AF444" s="1"/>
      <c r="AG444" s="1"/>
      <c r="AH444" s="1"/>
    </row>
    <row r="445" spans="1:34" s="7" customFormat="1" ht="18.75" customHeight="1">
      <c r="A445" s="79"/>
      <c r="B445" s="79"/>
      <c r="C445" s="1"/>
      <c r="D445" s="1"/>
      <c r="E445" s="2"/>
      <c r="F445" s="2"/>
      <c r="I445" s="2"/>
      <c r="J445" s="2"/>
      <c r="K445" s="2"/>
      <c r="L445" s="1"/>
      <c r="M445" s="1"/>
      <c r="N445" s="1"/>
      <c r="O445" s="2"/>
      <c r="P445" s="1"/>
      <c r="Q445" s="1"/>
      <c r="R445" s="1"/>
      <c r="S445" s="2"/>
      <c r="T445" s="1"/>
      <c r="U445" s="1"/>
      <c r="V445" s="1"/>
      <c r="W445" s="2"/>
      <c r="X445" s="1"/>
      <c r="Y445" s="1"/>
      <c r="Z445" s="1"/>
      <c r="AA445" s="1"/>
      <c r="AB445" s="1"/>
      <c r="AC445" s="1"/>
      <c r="AD445" s="1"/>
      <c r="AE445" s="2"/>
      <c r="AF445" s="1"/>
      <c r="AG445" s="1"/>
      <c r="AH445" s="1"/>
    </row>
    <row r="446" spans="1:34" s="7" customFormat="1" ht="37.5" customHeight="1">
      <c r="A446" s="79"/>
      <c r="B446" s="79"/>
      <c r="C446" s="1"/>
      <c r="D446" s="1"/>
      <c r="E446" s="2"/>
      <c r="F446" s="2"/>
      <c r="I446" s="2"/>
      <c r="J446" s="2"/>
      <c r="K446" s="2"/>
      <c r="L446" s="1"/>
      <c r="M446" s="1"/>
      <c r="N446" s="1"/>
      <c r="O446" s="2"/>
      <c r="P446" s="1"/>
      <c r="Q446" s="1"/>
      <c r="R446" s="1"/>
      <c r="S446" s="2"/>
      <c r="T446" s="1"/>
      <c r="U446" s="1"/>
      <c r="V446" s="1"/>
      <c r="W446" s="2"/>
      <c r="X446" s="1"/>
      <c r="Y446" s="1"/>
      <c r="Z446" s="1"/>
      <c r="AA446" s="1"/>
      <c r="AB446" s="1"/>
      <c r="AC446" s="1"/>
      <c r="AD446" s="1"/>
      <c r="AE446" s="2"/>
      <c r="AF446" s="1"/>
      <c r="AG446" s="1"/>
      <c r="AH446" s="1"/>
    </row>
    <row r="447" spans="1:34" ht="17.25" customHeight="1"/>
    <row r="448" spans="1:34" ht="18" customHeight="1"/>
    <row r="449" spans="1:34" ht="206.25" customHeight="1"/>
    <row r="450" spans="1:34" ht="18" customHeight="1"/>
    <row r="451" spans="1:34" s="451" customFormat="1" ht="26.25">
      <c r="A451" s="79"/>
      <c r="B451" s="79"/>
      <c r="C451" s="1"/>
      <c r="D451" s="1"/>
      <c r="E451" s="2"/>
      <c r="F451" s="2"/>
      <c r="G451" s="7"/>
      <c r="H451" s="7"/>
      <c r="I451" s="2"/>
      <c r="J451" s="2"/>
      <c r="K451" s="2"/>
      <c r="L451" s="1"/>
      <c r="M451" s="1"/>
      <c r="N451" s="1"/>
      <c r="O451" s="2"/>
      <c r="P451" s="1"/>
      <c r="Q451" s="1"/>
      <c r="R451" s="1"/>
      <c r="S451" s="2"/>
      <c r="T451" s="1"/>
      <c r="U451" s="1"/>
      <c r="V451" s="1"/>
      <c r="W451" s="2"/>
      <c r="X451" s="1"/>
      <c r="Y451" s="1"/>
      <c r="Z451" s="1"/>
      <c r="AA451" s="1"/>
      <c r="AB451" s="1"/>
      <c r="AC451" s="1"/>
      <c r="AD451" s="1"/>
      <c r="AE451" s="2"/>
      <c r="AF451" s="1"/>
      <c r="AG451" s="1"/>
      <c r="AH451" s="1"/>
    </row>
    <row r="452" spans="1:34" s="754" customFormat="1" ht="17.25" customHeight="1">
      <c r="A452" s="79"/>
      <c r="B452" s="79"/>
      <c r="C452" s="1"/>
      <c r="D452" s="1"/>
      <c r="E452" s="2"/>
      <c r="F452" s="2"/>
      <c r="G452" s="7"/>
      <c r="H452" s="7"/>
      <c r="I452" s="2"/>
      <c r="J452" s="2"/>
      <c r="K452" s="2"/>
      <c r="L452" s="1"/>
      <c r="M452" s="1"/>
      <c r="N452" s="1"/>
      <c r="O452" s="2"/>
      <c r="P452" s="1"/>
      <c r="Q452" s="1"/>
      <c r="R452" s="1"/>
      <c r="S452" s="2"/>
      <c r="T452" s="1"/>
      <c r="U452" s="1"/>
      <c r="V452" s="1"/>
      <c r="W452" s="2"/>
      <c r="X452" s="1"/>
      <c r="Y452" s="1"/>
      <c r="Z452" s="1"/>
      <c r="AA452" s="1"/>
      <c r="AB452" s="1"/>
      <c r="AC452" s="1"/>
      <c r="AD452" s="1"/>
      <c r="AE452" s="2"/>
      <c r="AF452" s="1"/>
      <c r="AG452" s="1"/>
      <c r="AH452" s="1"/>
    </row>
    <row r="454" spans="1:34" s="2" customFormat="1">
      <c r="A454" s="79"/>
      <c r="B454" s="79"/>
      <c r="C454" s="1"/>
      <c r="D454" s="1"/>
      <c r="G454" s="7"/>
      <c r="H454" s="7"/>
      <c r="L454" s="1"/>
      <c r="M454" s="1"/>
      <c r="N454" s="1"/>
      <c r="P454" s="1"/>
      <c r="Q454" s="1"/>
      <c r="R454" s="1"/>
      <c r="T454" s="1"/>
      <c r="U454" s="1"/>
      <c r="V454" s="1"/>
      <c r="X454" s="1"/>
      <c r="Y454" s="1"/>
      <c r="Z454" s="1"/>
      <c r="AA454" s="1"/>
      <c r="AB454" s="1"/>
      <c r="AC454" s="1"/>
      <c r="AD454" s="1"/>
      <c r="AF454" s="1"/>
      <c r="AG454" s="1"/>
      <c r="AH454" s="1"/>
    </row>
    <row r="455" spans="1:34" s="7" customFormat="1">
      <c r="A455" s="79"/>
      <c r="B455" s="79"/>
      <c r="C455" s="1"/>
      <c r="D455" s="1"/>
      <c r="E455" s="2"/>
      <c r="F455" s="2"/>
      <c r="I455" s="2"/>
      <c r="J455" s="2"/>
      <c r="K455" s="2"/>
      <c r="L455" s="1"/>
      <c r="M455" s="1"/>
      <c r="N455" s="1"/>
      <c r="O455" s="2"/>
      <c r="P455" s="1"/>
      <c r="Q455" s="1"/>
      <c r="R455" s="1"/>
      <c r="S455" s="2"/>
      <c r="T455" s="1"/>
      <c r="U455" s="1"/>
      <c r="V455" s="1"/>
      <c r="W455" s="2"/>
      <c r="X455" s="1"/>
      <c r="Y455" s="1"/>
      <c r="Z455" s="1"/>
      <c r="AA455" s="1"/>
      <c r="AB455" s="1"/>
      <c r="AC455" s="1"/>
      <c r="AD455" s="1"/>
      <c r="AE455" s="2"/>
      <c r="AF455" s="1"/>
      <c r="AG455" s="1"/>
      <c r="AH455" s="1"/>
    </row>
    <row r="456" spans="1:34" s="7" customFormat="1">
      <c r="A456" s="79"/>
      <c r="B456" s="79"/>
      <c r="C456" s="1"/>
      <c r="D456" s="1"/>
      <c r="E456" s="2"/>
      <c r="F456" s="2"/>
      <c r="I456" s="2"/>
      <c r="J456" s="2"/>
      <c r="K456" s="2"/>
      <c r="L456" s="1"/>
      <c r="M456" s="1"/>
      <c r="N456" s="1"/>
      <c r="O456" s="2"/>
      <c r="P456" s="1"/>
      <c r="Q456" s="1"/>
      <c r="R456" s="1"/>
      <c r="S456" s="2"/>
      <c r="T456" s="1"/>
      <c r="U456" s="1"/>
      <c r="V456" s="1"/>
      <c r="W456" s="2"/>
      <c r="X456" s="1"/>
      <c r="Y456" s="1"/>
      <c r="Z456" s="1"/>
      <c r="AA456" s="1"/>
      <c r="AB456" s="1"/>
      <c r="AC456" s="1"/>
      <c r="AD456" s="1"/>
      <c r="AE456" s="2"/>
      <c r="AF456" s="1"/>
      <c r="AG456" s="1"/>
      <c r="AH456" s="1"/>
    </row>
    <row r="457" spans="1:34" s="7" customFormat="1" ht="18" customHeight="1">
      <c r="A457" s="79"/>
      <c r="B457" s="79"/>
      <c r="C457" s="1"/>
      <c r="D457" s="1"/>
      <c r="E457" s="2"/>
      <c r="F457" s="2"/>
      <c r="I457" s="2"/>
      <c r="J457" s="2"/>
      <c r="K457" s="2"/>
      <c r="L457" s="1"/>
      <c r="M457" s="1"/>
      <c r="N457" s="1"/>
      <c r="O457" s="2"/>
      <c r="P457" s="1"/>
      <c r="Q457" s="1"/>
      <c r="R457" s="1"/>
      <c r="S457" s="2"/>
      <c r="T457" s="1"/>
      <c r="U457" s="1"/>
      <c r="V457" s="1"/>
      <c r="W457" s="2"/>
      <c r="X457" s="1"/>
      <c r="Y457" s="1"/>
      <c r="Z457" s="1"/>
      <c r="AA457" s="1"/>
      <c r="AB457" s="1"/>
      <c r="AC457" s="1"/>
      <c r="AD457" s="1"/>
      <c r="AE457" s="2"/>
      <c r="AF457" s="1"/>
      <c r="AG457" s="1"/>
      <c r="AH457" s="1"/>
    </row>
    <row r="458" spans="1:34" s="7" customFormat="1" ht="17.25" customHeight="1">
      <c r="A458" s="79"/>
      <c r="B458" s="79"/>
      <c r="C458" s="1"/>
      <c r="D458" s="1"/>
      <c r="E458" s="2"/>
      <c r="F458" s="2"/>
      <c r="I458" s="2"/>
      <c r="J458" s="2"/>
      <c r="K458" s="2"/>
      <c r="L458" s="1"/>
      <c r="M458" s="1"/>
      <c r="N458" s="1"/>
      <c r="O458" s="2"/>
      <c r="P458" s="1"/>
      <c r="Q458" s="1"/>
      <c r="R458" s="1"/>
      <c r="S458" s="2"/>
      <c r="T458" s="1"/>
      <c r="U458" s="1"/>
      <c r="V458" s="1"/>
      <c r="W458" s="2"/>
      <c r="X458" s="1"/>
      <c r="Y458" s="1"/>
      <c r="Z458" s="1"/>
      <c r="AA458" s="1"/>
      <c r="AB458" s="1"/>
      <c r="AC458" s="1"/>
      <c r="AD458" s="1"/>
      <c r="AE458" s="2"/>
      <c r="AF458" s="1"/>
      <c r="AG458" s="1"/>
      <c r="AH458" s="1"/>
    </row>
    <row r="459" spans="1:34" s="7" customFormat="1" ht="17.25" customHeight="1">
      <c r="A459" s="79"/>
      <c r="B459" s="79"/>
      <c r="C459" s="1"/>
      <c r="D459" s="1"/>
      <c r="E459" s="2"/>
      <c r="F459" s="2"/>
      <c r="I459" s="2"/>
      <c r="J459" s="2"/>
      <c r="K459" s="2"/>
      <c r="L459" s="1"/>
      <c r="M459" s="1"/>
      <c r="N459" s="1"/>
      <c r="O459" s="2"/>
      <c r="P459" s="1"/>
      <c r="Q459" s="1"/>
      <c r="R459" s="1"/>
      <c r="S459" s="2"/>
      <c r="T459" s="1"/>
      <c r="U459" s="1"/>
      <c r="V459" s="1"/>
      <c r="W459" s="2"/>
      <c r="X459" s="1"/>
      <c r="Y459" s="1"/>
      <c r="Z459" s="1"/>
      <c r="AA459" s="1"/>
      <c r="AB459" s="1"/>
      <c r="AC459" s="1"/>
      <c r="AD459" s="1"/>
      <c r="AE459" s="2"/>
      <c r="AF459" s="1"/>
      <c r="AG459" s="1"/>
      <c r="AH459" s="1"/>
    </row>
    <row r="460" spans="1:34" s="7" customFormat="1">
      <c r="A460" s="79"/>
      <c r="B460" s="79"/>
      <c r="C460" s="1"/>
      <c r="D460" s="1"/>
      <c r="E460" s="2"/>
      <c r="F460" s="2"/>
      <c r="I460" s="2"/>
      <c r="J460" s="2"/>
      <c r="K460" s="2"/>
      <c r="L460" s="1"/>
      <c r="M460" s="1"/>
      <c r="N460" s="1"/>
      <c r="O460" s="2"/>
      <c r="P460" s="1"/>
      <c r="Q460" s="1"/>
      <c r="R460" s="1"/>
      <c r="S460" s="2"/>
      <c r="T460" s="1"/>
      <c r="U460" s="1"/>
      <c r="V460" s="1"/>
      <c r="W460" s="2"/>
      <c r="X460" s="1"/>
      <c r="Y460" s="1"/>
      <c r="Z460" s="1"/>
      <c r="AA460" s="1"/>
      <c r="AB460" s="1"/>
      <c r="AC460" s="1"/>
      <c r="AD460" s="1"/>
      <c r="AE460" s="2"/>
      <c r="AF460" s="1"/>
      <c r="AG460" s="1"/>
      <c r="AH460" s="1"/>
    </row>
    <row r="461" spans="1:34" s="7" customFormat="1">
      <c r="A461" s="79"/>
      <c r="B461" s="79"/>
      <c r="C461" s="1"/>
      <c r="D461" s="1"/>
      <c r="E461" s="2"/>
      <c r="F461" s="2"/>
      <c r="I461" s="2"/>
      <c r="J461" s="2"/>
      <c r="K461" s="2"/>
      <c r="L461" s="1"/>
      <c r="M461" s="1"/>
      <c r="N461" s="1"/>
      <c r="O461" s="2"/>
      <c r="P461" s="1"/>
      <c r="Q461" s="1"/>
      <c r="R461" s="1"/>
      <c r="S461" s="2"/>
      <c r="T461" s="1"/>
      <c r="U461" s="1"/>
      <c r="V461" s="1"/>
      <c r="W461" s="2"/>
      <c r="X461" s="1"/>
      <c r="Y461" s="1"/>
      <c r="Z461" s="1"/>
      <c r="AA461" s="1"/>
      <c r="AB461" s="1"/>
      <c r="AC461" s="1"/>
      <c r="AD461" s="1"/>
      <c r="AE461" s="2"/>
      <c r="AF461" s="1"/>
      <c r="AG461" s="1"/>
      <c r="AH461" s="1"/>
    </row>
    <row r="462" spans="1:34" s="7" customFormat="1" ht="18" customHeight="1">
      <c r="A462" s="79"/>
      <c r="B462" s="79"/>
      <c r="C462" s="1"/>
      <c r="D462" s="1"/>
      <c r="E462" s="2"/>
      <c r="F462" s="2"/>
      <c r="I462" s="2"/>
      <c r="J462" s="2"/>
      <c r="K462" s="2"/>
      <c r="L462" s="1"/>
      <c r="M462" s="1"/>
      <c r="N462" s="1"/>
      <c r="O462" s="2"/>
      <c r="P462" s="1"/>
      <c r="Q462" s="1"/>
      <c r="R462" s="1"/>
      <c r="S462" s="2"/>
      <c r="T462" s="1"/>
      <c r="U462" s="1"/>
      <c r="V462" s="1"/>
      <c r="W462" s="2"/>
      <c r="X462" s="1"/>
      <c r="Y462" s="1"/>
      <c r="Z462" s="1"/>
      <c r="AA462" s="1"/>
      <c r="AB462" s="1"/>
      <c r="AC462" s="1"/>
      <c r="AD462" s="1"/>
      <c r="AE462" s="2"/>
      <c r="AF462" s="1"/>
      <c r="AG462" s="1"/>
      <c r="AH462" s="1"/>
    </row>
    <row r="463" spans="1:34" s="7" customFormat="1" ht="18" customHeight="1">
      <c r="A463" s="79"/>
      <c r="B463" s="79"/>
      <c r="C463" s="1"/>
      <c r="D463" s="1"/>
      <c r="E463" s="2"/>
      <c r="F463" s="2"/>
      <c r="I463" s="2"/>
      <c r="J463" s="2"/>
      <c r="K463" s="2"/>
      <c r="L463" s="1"/>
      <c r="M463" s="1"/>
      <c r="N463" s="1"/>
      <c r="O463" s="2"/>
      <c r="P463" s="1"/>
      <c r="Q463" s="1"/>
      <c r="R463" s="1"/>
      <c r="S463" s="2"/>
      <c r="T463" s="1"/>
      <c r="U463" s="1"/>
      <c r="V463" s="1"/>
      <c r="W463" s="2"/>
      <c r="X463" s="1"/>
      <c r="Y463" s="1"/>
      <c r="Z463" s="1"/>
      <c r="AA463" s="1"/>
      <c r="AB463" s="1"/>
      <c r="AC463" s="1"/>
      <c r="AD463" s="1"/>
      <c r="AE463" s="2"/>
      <c r="AF463" s="1"/>
      <c r="AG463" s="1"/>
      <c r="AH463" s="1"/>
    </row>
    <row r="464" spans="1:34" s="7" customFormat="1" ht="32.25" customHeight="1">
      <c r="A464" s="79"/>
      <c r="B464" s="79"/>
      <c r="C464" s="1"/>
      <c r="D464" s="1"/>
      <c r="E464" s="2"/>
      <c r="F464" s="2"/>
      <c r="I464" s="2"/>
      <c r="J464" s="2"/>
      <c r="K464" s="2"/>
      <c r="L464" s="1"/>
      <c r="M464" s="1"/>
      <c r="N464" s="1"/>
      <c r="O464" s="2"/>
      <c r="P464" s="1"/>
      <c r="Q464" s="1"/>
      <c r="R464" s="1"/>
      <c r="S464" s="2"/>
      <c r="T464" s="1"/>
      <c r="U464" s="1"/>
      <c r="V464" s="1"/>
      <c r="W464" s="2"/>
      <c r="X464" s="1"/>
      <c r="Y464" s="1"/>
      <c r="Z464" s="1"/>
      <c r="AA464" s="1"/>
      <c r="AB464" s="1"/>
      <c r="AC464" s="1"/>
      <c r="AD464" s="1"/>
      <c r="AE464" s="2"/>
      <c r="AF464" s="1"/>
      <c r="AG464" s="1"/>
      <c r="AH464" s="1"/>
    </row>
    <row r="465" spans="1:34" s="7" customFormat="1" ht="16.5" customHeight="1">
      <c r="A465" s="79"/>
      <c r="B465" s="79"/>
      <c r="C465" s="1"/>
      <c r="D465" s="1"/>
      <c r="E465" s="2"/>
      <c r="F465" s="2"/>
      <c r="I465" s="2"/>
      <c r="J465" s="2"/>
      <c r="K465" s="2"/>
      <c r="L465" s="1"/>
      <c r="M465" s="1"/>
      <c r="N465" s="1"/>
      <c r="O465" s="2"/>
      <c r="P465" s="1"/>
      <c r="Q465" s="1"/>
      <c r="R465" s="1"/>
      <c r="S465" s="2"/>
      <c r="T465" s="1"/>
      <c r="U465" s="1"/>
      <c r="V465" s="1"/>
      <c r="W465" s="2"/>
      <c r="X465" s="1"/>
      <c r="Y465" s="1"/>
      <c r="Z465" s="1"/>
      <c r="AA465" s="1"/>
      <c r="AB465" s="1"/>
      <c r="AC465" s="1"/>
      <c r="AD465" s="1"/>
      <c r="AE465" s="2"/>
      <c r="AF465" s="1"/>
      <c r="AG465" s="1"/>
      <c r="AH465" s="1"/>
    </row>
    <row r="466" spans="1:34" s="7" customFormat="1">
      <c r="A466" s="79"/>
      <c r="B466" s="79"/>
      <c r="C466" s="1"/>
      <c r="D466" s="1"/>
      <c r="E466" s="2"/>
      <c r="F466" s="2"/>
      <c r="I466" s="2"/>
      <c r="J466" s="2"/>
      <c r="K466" s="2"/>
      <c r="L466" s="1"/>
      <c r="M466" s="1"/>
      <c r="N466" s="1"/>
      <c r="O466" s="2"/>
      <c r="P466" s="1"/>
      <c r="Q466" s="1"/>
      <c r="R466" s="1"/>
      <c r="S466" s="2"/>
      <c r="T466" s="1"/>
      <c r="U466" s="1"/>
      <c r="V466" s="1"/>
      <c r="W466" s="2"/>
      <c r="X466" s="1"/>
      <c r="Y466" s="1"/>
      <c r="Z466" s="1"/>
      <c r="AA466" s="1"/>
      <c r="AB466" s="1"/>
      <c r="AC466" s="1"/>
      <c r="AD466" s="1"/>
      <c r="AE466" s="2"/>
      <c r="AF466" s="1"/>
      <c r="AG466" s="1"/>
      <c r="AH466" s="1"/>
    </row>
    <row r="467" spans="1:34" s="7" customFormat="1">
      <c r="A467" s="79"/>
      <c r="B467" s="79"/>
      <c r="C467" s="1"/>
      <c r="D467" s="1"/>
      <c r="E467" s="2"/>
      <c r="F467" s="2"/>
      <c r="I467" s="2"/>
      <c r="J467" s="2"/>
      <c r="K467" s="2"/>
      <c r="L467" s="1"/>
      <c r="M467" s="1"/>
      <c r="N467" s="1"/>
      <c r="O467" s="2"/>
      <c r="P467" s="1"/>
      <c r="Q467" s="1"/>
      <c r="R467" s="1"/>
      <c r="S467" s="2"/>
      <c r="T467" s="1"/>
      <c r="U467" s="1"/>
      <c r="V467" s="1"/>
      <c r="W467" s="2"/>
      <c r="X467" s="1"/>
      <c r="Y467" s="1"/>
      <c r="Z467" s="1"/>
      <c r="AA467" s="1"/>
      <c r="AB467" s="1"/>
      <c r="AC467" s="1"/>
      <c r="AD467" s="1"/>
      <c r="AE467" s="2"/>
      <c r="AF467" s="1"/>
      <c r="AG467" s="1"/>
      <c r="AH467" s="1"/>
    </row>
    <row r="468" spans="1:34" s="7" customFormat="1">
      <c r="A468" s="79"/>
      <c r="B468" s="79"/>
      <c r="C468" s="1"/>
      <c r="D468" s="1"/>
      <c r="E468" s="2"/>
      <c r="F468" s="2"/>
      <c r="I468" s="2"/>
      <c r="J468" s="2"/>
      <c r="K468" s="2"/>
      <c r="L468" s="1"/>
      <c r="M468" s="1"/>
      <c r="N468" s="1"/>
      <c r="O468" s="2"/>
      <c r="P468" s="1"/>
      <c r="Q468" s="1"/>
      <c r="R468" s="1"/>
      <c r="S468" s="2"/>
      <c r="T468" s="1"/>
      <c r="U468" s="1"/>
      <c r="V468" s="1"/>
      <c r="W468" s="2"/>
      <c r="X468" s="1"/>
      <c r="Y468" s="1"/>
      <c r="Z468" s="1"/>
      <c r="AA468" s="1"/>
      <c r="AB468" s="1"/>
      <c r="AC468" s="1"/>
      <c r="AD468" s="1"/>
      <c r="AE468" s="2"/>
      <c r="AF468" s="1"/>
      <c r="AG468" s="1"/>
      <c r="AH468" s="1"/>
    </row>
    <row r="469" spans="1:34" s="7" customFormat="1">
      <c r="A469" s="79"/>
      <c r="B469" s="79"/>
      <c r="C469" s="1"/>
      <c r="D469" s="1"/>
      <c r="E469" s="2"/>
      <c r="F469" s="2"/>
      <c r="I469" s="2"/>
      <c r="J469" s="2"/>
      <c r="K469" s="2"/>
      <c r="L469" s="1"/>
      <c r="M469" s="1"/>
      <c r="N469" s="1"/>
      <c r="O469" s="2"/>
      <c r="P469" s="1"/>
      <c r="Q469" s="1"/>
      <c r="R469" s="1"/>
      <c r="S469" s="2"/>
      <c r="T469" s="1"/>
      <c r="U469" s="1"/>
      <c r="V469" s="1"/>
      <c r="W469" s="2"/>
      <c r="X469" s="1"/>
      <c r="Y469" s="1"/>
      <c r="Z469" s="1"/>
      <c r="AA469" s="1"/>
      <c r="AB469" s="1"/>
      <c r="AC469" s="1"/>
      <c r="AD469" s="1"/>
      <c r="AE469" s="2"/>
      <c r="AF469" s="1"/>
      <c r="AG469" s="1"/>
      <c r="AH469" s="1"/>
    </row>
    <row r="470" spans="1:34" s="7" customFormat="1">
      <c r="A470" s="79"/>
      <c r="B470" s="79"/>
      <c r="C470" s="1"/>
      <c r="D470" s="1"/>
      <c r="E470" s="2"/>
      <c r="F470" s="2"/>
      <c r="I470" s="2"/>
      <c r="J470" s="2"/>
      <c r="K470" s="2"/>
      <c r="L470" s="1"/>
      <c r="M470" s="1"/>
      <c r="N470" s="1"/>
      <c r="O470" s="2"/>
      <c r="P470" s="1"/>
      <c r="Q470" s="1"/>
      <c r="R470" s="1"/>
      <c r="S470" s="2"/>
      <c r="T470" s="1"/>
      <c r="U470" s="1"/>
      <c r="V470" s="1"/>
      <c r="W470" s="2"/>
      <c r="X470" s="1"/>
      <c r="Y470" s="1"/>
      <c r="Z470" s="1"/>
      <c r="AA470" s="1"/>
      <c r="AB470" s="1"/>
      <c r="AC470" s="1"/>
      <c r="AD470" s="1"/>
      <c r="AE470" s="2"/>
      <c r="AF470" s="1"/>
      <c r="AG470" s="1"/>
      <c r="AH470" s="1"/>
    </row>
    <row r="471" spans="1:34" s="7" customFormat="1">
      <c r="A471" s="79"/>
      <c r="B471" s="79"/>
      <c r="C471" s="1"/>
      <c r="D471" s="1"/>
      <c r="E471" s="2"/>
      <c r="F471" s="2"/>
      <c r="I471" s="2"/>
      <c r="J471" s="2"/>
      <c r="K471" s="2"/>
      <c r="L471" s="1"/>
      <c r="M471" s="1"/>
      <c r="N471" s="1"/>
      <c r="O471" s="2"/>
      <c r="P471" s="1"/>
      <c r="Q471" s="1"/>
      <c r="R471" s="1"/>
      <c r="S471" s="2"/>
      <c r="T471" s="1"/>
      <c r="U471" s="1"/>
      <c r="V471" s="1"/>
      <c r="W471" s="2"/>
      <c r="X471" s="1"/>
      <c r="Y471" s="1"/>
      <c r="Z471" s="1"/>
      <c r="AA471" s="1"/>
      <c r="AB471" s="1"/>
      <c r="AC471" s="1"/>
      <c r="AD471" s="1"/>
      <c r="AE471" s="2"/>
      <c r="AF471" s="1"/>
      <c r="AG471" s="1"/>
      <c r="AH471" s="1"/>
    </row>
    <row r="472" spans="1:34" s="7" customFormat="1" ht="17.25" customHeight="1">
      <c r="A472" s="79"/>
      <c r="B472" s="79"/>
      <c r="C472" s="1"/>
      <c r="D472" s="1"/>
      <c r="E472" s="2"/>
      <c r="F472" s="2"/>
      <c r="I472" s="2"/>
      <c r="J472" s="2"/>
      <c r="K472" s="2"/>
      <c r="L472" s="1"/>
      <c r="M472" s="1"/>
      <c r="N472" s="1"/>
      <c r="O472" s="2"/>
      <c r="P472" s="1"/>
      <c r="Q472" s="1"/>
      <c r="R472" s="1"/>
      <c r="S472" s="2"/>
      <c r="T472" s="1"/>
      <c r="U472" s="1"/>
      <c r="V472" s="1"/>
      <c r="W472" s="2"/>
      <c r="X472" s="1"/>
      <c r="Y472" s="1"/>
      <c r="Z472" s="1"/>
      <c r="AA472" s="1"/>
      <c r="AB472" s="1"/>
      <c r="AC472" s="1"/>
      <c r="AD472" s="1"/>
      <c r="AE472" s="2"/>
      <c r="AF472" s="1"/>
      <c r="AG472" s="1"/>
      <c r="AH472" s="1"/>
    </row>
    <row r="473" spans="1:34" s="7" customFormat="1" ht="16.5" customHeight="1">
      <c r="A473" s="79"/>
      <c r="B473" s="79"/>
      <c r="C473" s="1"/>
      <c r="D473" s="1"/>
      <c r="E473" s="2"/>
      <c r="F473" s="2"/>
      <c r="I473" s="2"/>
      <c r="J473" s="2"/>
      <c r="K473" s="2"/>
      <c r="L473" s="1"/>
      <c r="M473" s="1"/>
      <c r="N473" s="1"/>
      <c r="O473" s="2"/>
      <c r="P473" s="1"/>
      <c r="Q473" s="1"/>
      <c r="R473" s="1"/>
      <c r="S473" s="2"/>
      <c r="T473" s="1"/>
      <c r="U473" s="1"/>
      <c r="V473" s="1"/>
      <c r="W473" s="2"/>
      <c r="X473" s="1"/>
      <c r="Y473" s="1"/>
      <c r="Z473" s="1"/>
      <c r="AA473" s="1"/>
      <c r="AB473" s="1"/>
      <c r="AC473" s="1"/>
      <c r="AD473" s="1"/>
      <c r="AE473" s="2"/>
      <c r="AF473" s="1"/>
      <c r="AG473" s="1"/>
      <c r="AH473" s="1"/>
    </row>
    <row r="474" spans="1:34" s="7" customFormat="1">
      <c r="A474" s="79"/>
      <c r="B474" s="79"/>
      <c r="C474" s="1"/>
      <c r="D474" s="1"/>
      <c r="E474" s="2"/>
      <c r="F474" s="2"/>
      <c r="I474" s="2"/>
      <c r="J474" s="2"/>
      <c r="K474" s="2"/>
      <c r="L474" s="1"/>
      <c r="M474" s="1"/>
      <c r="N474" s="1"/>
      <c r="O474" s="2"/>
      <c r="P474" s="1"/>
      <c r="Q474" s="1"/>
      <c r="R474" s="1"/>
      <c r="S474" s="2"/>
      <c r="T474" s="1"/>
      <c r="U474" s="1"/>
      <c r="V474" s="1"/>
      <c r="W474" s="2"/>
      <c r="X474" s="1"/>
      <c r="Y474" s="1"/>
      <c r="Z474" s="1"/>
      <c r="AA474" s="1"/>
      <c r="AB474" s="1"/>
      <c r="AC474" s="1"/>
      <c r="AD474" s="1"/>
      <c r="AE474" s="2"/>
      <c r="AF474" s="1"/>
      <c r="AG474" s="1"/>
      <c r="AH474" s="1"/>
    </row>
    <row r="475" spans="1:34" s="7" customFormat="1" ht="20.100000000000001" customHeight="1">
      <c r="A475" s="79"/>
      <c r="B475" s="79"/>
      <c r="C475" s="1"/>
      <c r="D475" s="1"/>
      <c r="E475" s="2"/>
      <c r="F475" s="2"/>
      <c r="I475" s="2"/>
      <c r="J475" s="2"/>
      <c r="K475" s="2"/>
      <c r="L475" s="1"/>
      <c r="M475" s="1"/>
      <c r="N475" s="1"/>
      <c r="O475" s="2"/>
      <c r="P475" s="1"/>
      <c r="Q475" s="1"/>
      <c r="R475" s="1"/>
      <c r="S475" s="2"/>
      <c r="T475" s="1"/>
      <c r="U475" s="1"/>
      <c r="V475" s="1"/>
      <c r="W475" s="2"/>
      <c r="X475" s="1"/>
      <c r="Y475" s="1"/>
      <c r="Z475" s="1"/>
      <c r="AA475" s="1"/>
      <c r="AB475" s="1"/>
      <c r="AC475" s="1"/>
      <c r="AD475" s="1"/>
      <c r="AE475" s="2"/>
      <c r="AF475" s="1"/>
      <c r="AG475" s="1"/>
      <c r="AH475" s="1"/>
    </row>
    <row r="476" spans="1:34" ht="22.5" customHeight="1"/>
    <row r="477" spans="1:34" ht="22.5" customHeight="1"/>
    <row r="482" spans="1:35" ht="99.75" customHeight="1"/>
    <row r="484" spans="1:35" s="755" customFormat="1" ht="18" customHeight="1">
      <c r="A484" s="79"/>
      <c r="B484" s="79"/>
      <c r="C484" s="1"/>
      <c r="D484" s="1"/>
      <c r="E484" s="2"/>
      <c r="F484" s="2"/>
      <c r="G484" s="7"/>
      <c r="H484" s="7"/>
      <c r="I484" s="2"/>
      <c r="J484" s="2"/>
      <c r="K484" s="2"/>
      <c r="L484" s="1"/>
      <c r="M484" s="1"/>
      <c r="N484" s="1"/>
      <c r="O484" s="2"/>
      <c r="P484" s="1"/>
      <c r="Q484" s="1"/>
      <c r="R484" s="1"/>
      <c r="S484" s="2"/>
      <c r="T484" s="1"/>
      <c r="U484" s="1"/>
      <c r="V484" s="1"/>
      <c r="W484" s="2"/>
      <c r="X484" s="1"/>
      <c r="Y484" s="1"/>
      <c r="Z484" s="1"/>
      <c r="AA484" s="1"/>
      <c r="AB484" s="1"/>
      <c r="AC484" s="1"/>
      <c r="AD484" s="1"/>
      <c r="AE484" s="2"/>
      <c r="AF484" s="1"/>
      <c r="AG484" s="1"/>
      <c r="AH484" s="1"/>
    </row>
    <row r="485" spans="1:35" s="746" customFormat="1" ht="30" customHeight="1">
      <c r="A485" s="79"/>
      <c r="B485" s="79"/>
      <c r="C485" s="1"/>
      <c r="D485" s="1"/>
      <c r="E485" s="2"/>
      <c r="F485" s="2"/>
      <c r="G485" s="7"/>
      <c r="H485" s="7"/>
      <c r="I485" s="2"/>
      <c r="J485" s="2"/>
      <c r="K485" s="2"/>
      <c r="L485" s="1"/>
      <c r="M485" s="1"/>
      <c r="N485" s="1"/>
      <c r="O485" s="2"/>
      <c r="P485" s="1"/>
      <c r="Q485" s="1"/>
      <c r="R485" s="1"/>
      <c r="S485" s="2"/>
      <c r="T485" s="1"/>
      <c r="U485" s="1"/>
      <c r="V485" s="1"/>
      <c r="W485" s="2"/>
      <c r="X485" s="1"/>
      <c r="Y485" s="1"/>
      <c r="Z485" s="1"/>
      <c r="AA485" s="1"/>
      <c r="AB485" s="1"/>
      <c r="AC485" s="1"/>
      <c r="AD485" s="1"/>
      <c r="AE485" s="2"/>
      <c r="AF485" s="1"/>
      <c r="AG485" s="1"/>
      <c r="AH485" s="1"/>
    </row>
    <row r="486" spans="1:35" s="754" customFormat="1" ht="17.25" customHeight="1">
      <c r="A486" s="79"/>
      <c r="B486" s="79"/>
      <c r="C486" s="1"/>
      <c r="D486" s="1"/>
      <c r="E486" s="2"/>
      <c r="F486" s="2"/>
      <c r="G486" s="7"/>
      <c r="H486" s="7"/>
      <c r="I486" s="2"/>
      <c r="J486" s="2"/>
      <c r="K486" s="2"/>
      <c r="L486" s="1"/>
      <c r="M486" s="1"/>
      <c r="N486" s="1"/>
      <c r="O486" s="2"/>
      <c r="P486" s="1"/>
      <c r="Q486" s="1"/>
      <c r="R486" s="1"/>
      <c r="S486" s="2"/>
      <c r="T486" s="1"/>
      <c r="U486" s="1"/>
      <c r="V486" s="1"/>
      <c r="W486" s="2"/>
      <c r="X486" s="1"/>
      <c r="Y486" s="1"/>
      <c r="Z486" s="1"/>
      <c r="AA486" s="1"/>
      <c r="AB486" s="1"/>
      <c r="AC486" s="1"/>
      <c r="AD486" s="1"/>
      <c r="AE486" s="2"/>
      <c r="AF486" s="1"/>
      <c r="AG486" s="1"/>
      <c r="AH486" s="1"/>
    </row>
    <row r="487" spans="1:35" s="5" customFormat="1" ht="20.100000000000001" customHeight="1">
      <c r="A487" s="79"/>
      <c r="B487" s="79"/>
      <c r="C487" s="1"/>
      <c r="D487" s="1"/>
      <c r="E487" s="2"/>
      <c r="F487" s="2"/>
      <c r="G487" s="7"/>
      <c r="H487" s="7"/>
      <c r="I487" s="2"/>
      <c r="J487" s="2"/>
      <c r="K487" s="2"/>
      <c r="L487" s="1"/>
      <c r="M487" s="1"/>
      <c r="N487" s="1"/>
      <c r="O487" s="2"/>
      <c r="P487" s="1"/>
      <c r="Q487" s="1"/>
      <c r="R487" s="1"/>
      <c r="S487" s="2"/>
      <c r="T487" s="1"/>
      <c r="U487" s="1"/>
      <c r="V487" s="1"/>
      <c r="W487" s="2"/>
      <c r="X487" s="1"/>
      <c r="Y487" s="1"/>
      <c r="Z487" s="1"/>
      <c r="AA487" s="1"/>
      <c r="AB487" s="1"/>
      <c r="AC487" s="1"/>
      <c r="AD487" s="1"/>
      <c r="AE487" s="2"/>
      <c r="AF487" s="1"/>
      <c r="AG487" s="1"/>
      <c r="AH487" s="1"/>
    </row>
    <row r="488" spans="1:35" s="747" customFormat="1" ht="20.100000000000001" customHeight="1">
      <c r="A488" s="79"/>
      <c r="B488" s="79"/>
      <c r="C488" s="1"/>
      <c r="D488" s="1"/>
      <c r="E488" s="2"/>
      <c r="F488" s="2"/>
      <c r="G488" s="7"/>
      <c r="H488" s="7"/>
      <c r="I488" s="2"/>
      <c r="J488" s="2"/>
      <c r="K488" s="2"/>
      <c r="L488" s="1"/>
      <c r="M488" s="1"/>
      <c r="N488" s="1"/>
      <c r="O488" s="2"/>
      <c r="P488" s="1"/>
      <c r="Q488" s="1"/>
      <c r="R488" s="1"/>
      <c r="S488" s="2"/>
      <c r="T488" s="1"/>
      <c r="U488" s="1"/>
      <c r="V488" s="1"/>
      <c r="W488" s="2"/>
      <c r="X488" s="1"/>
      <c r="Y488" s="1"/>
      <c r="Z488" s="1"/>
      <c r="AA488" s="1"/>
      <c r="AB488" s="1"/>
      <c r="AC488" s="1"/>
      <c r="AD488" s="1"/>
      <c r="AE488" s="2"/>
      <c r="AF488" s="1"/>
      <c r="AG488" s="1"/>
      <c r="AH488" s="1"/>
    </row>
    <row r="489" spans="1:35" ht="48" customHeight="1"/>
    <row r="490" spans="1:35" ht="24" customHeight="1"/>
    <row r="491" spans="1:35" ht="24" customHeight="1">
      <c r="AI491" s="756" t="e">
        <f>#REF!+#REF!+#REF!+#REF!+#REF!+#REF!+#REF!+#REF!</f>
        <v>#REF!</v>
      </c>
    </row>
    <row r="492" spans="1:35" ht="24" customHeight="1"/>
    <row r="493" spans="1:35" ht="24" customHeight="1">
      <c r="AI493" s="756" t="e">
        <f>#REF!+#REF!+#REF!+#REF!+#REF!+#REF!+#REF!+#REF!</f>
        <v>#REF!</v>
      </c>
    </row>
    <row r="494" spans="1:35" s="5" customFormat="1" ht="24" customHeight="1">
      <c r="A494" s="79"/>
      <c r="B494" s="79"/>
      <c r="C494" s="1"/>
      <c r="D494" s="1"/>
      <c r="E494" s="2"/>
      <c r="F494" s="2"/>
      <c r="G494" s="7"/>
      <c r="H494" s="7"/>
      <c r="I494" s="2"/>
      <c r="J494" s="2"/>
      <c r="K494" s="2"/>
      <c r="L494" s="1"/>
      <c r="M494" s="1"/>
      <c r="N494" s="1"/>
      <c r="O494" s="2"/>
      <c r="P494" s="1"/>
      <c r="Q494" s="1"/>
      <c r="R494" s="1"/>
      <c r="S494" s="2"/>
      <c r="T494" s="1"/>
      <c r="U494" s="1"/>
      <c r="V494" s="1"/>
      <c r="W494" s="2"/>
      <c r="X494" s="1"/>
      <c r="Y494" s="1"/>
      <c r="Z494" s="1"/>
      <c r="AA494" s="1"/>
      <c r="AB494" s="1"/>
      <c r="AC494" s="1"/>
      <c r="AD494" s="1"/>
      <c r="AE494" s="2"/>
      <c r="AF494" s="1"/>
      <c r="AG494" s="1"/>
      <c r="AH494" s="1"/>
    </row>
    <row r="495" spans="1:35" s="5" customFormat="1" ht="24" customHeight="1">
      <c r="A495" s="79"/>
      <c r="B495" s="79"/>
      <c r="C495" s="1"/>
      <c r="D495" s="1"/>
      <c r="E495" s="2"/>
      <c r="F495" s="2"/>
      <c r="G495" s="7"/>
      <c r="H495" s="7"/>
      <c r="I495" s="2"/>
      <c r="J495" s="2"/>
      <c r="K495" s="2"/>
      <c r="L495" s="1"/>
      <c r="M495" s="1"/>
      <c r="N495" s="1"/>
      <c r="O495" s="2"/>
      <c r="P495" s="1"/>
      <c r="Q495" s="1"/>
      <c r="R495" s="1"/>
      <c r="S495" s="2"/>
      <c r="T495" s="1"/>
      <c r="U495" s="1"/>
      <c r="V495" s="1"/>
      <c r="W495" s="2"/>
      <c r="X495" s="1"/>
      <c r="Y495" s="1"/>
      <c r="Z495" s="1"/>
      <c r="AA495" s="1"/>
      <c r="AB495" s="1"/>
      <c r="AC495" s="1"/>
      <c r="AD495" s="1"/>
      <c r="AE495" s="2"/>
      <c r="AF495" s="1"/>
      <c r="AG495" s="1"/>
      <c r="AH495" s="1"/>
    </row>
    <row r="496" spans="1:35" s="5" customFormat="1" ht="24" customHeight="1">
      <c r="A496" s="79"/>
      <c r="B496" s="79"/>
      <c r="C496" s="1"/>
      <c r="D496" s="1"/>
      <c r="E496" s="2"/>
      <c r="F496" s="2"/>
      <c r="G496" s="7"/>
      <c r="H496" s="7"/>
      <c r="I496" s="2"/>
      <c r="J496" s="2"/>
      <c r="K496" s="2"/>
      <c r="L496" s="1"/>
      <c r="M496" s="1"/>
      <c r="N496" s="1"/>
      <c r="O496" s="2"/>
      <c r="P496" s="1"/>
      <c r="Q496" s="1"/>
      <c r="R496" s="1"/>
      <c r="S496" s="2"/>
      <c r="T496" s="1"/>
      <c r="U496" s="1"/>
      <c r="V496" s="1"/>
      <c r="W496" s="2"/>
      <c r="X496" s="1"/>
      <c r="Y496" s="1"/>
      <c r="Z496" s="1"/>
      <c r="AA496" s="1"/>
      <c r="AB496" s="1"/>
      <c r="AC496" s="1"/>
      <c r="AD496" s="1"/>
      <c r="AE496" s="2"/>
      <c r="AF496" s="1"/>
      <c r="AG496" s="1"/>
      <c r="AH496" s="1"/>
    </row>
    <row r="497" spans="1:35" s="5" customFormat="1" ht="24" customHeight="1">
      <c r="A497" s="79"/>
      <c r="B497" s="79"/>
      <c r="C497" s="1"/>
      <c r="D497" s="1"/>
      <c r="E497" s="2"/>
      <c r="F497" s="2"/>
      <c r="G497" s="7"/>
      <c r="H497" s="7"/>
      <c r="I497" s="2"/>
      <c r="J497" s="2"/>
      <c r="K497" s="2"/>
      <c r="L497" s="1"/>
      <c r="M497" s="1"/>
      <c r="N497" s="1"/>
      <c r="O497" s="2"/>
      <c r="P497" s="1"/>
      <c r="Q497" s="1"/>
      <c r="R497" s="1"/>
      <c r="S497" s="2"/>
      <c r="T497" s="1"/>
      <c r="U497" s="1"/>
      <c r="V497" s="1"/>
      <c r="W497" s="2"/>
      <c r="X497" s="1"/>
      <c r="Y497" s="1"/>
      <c r="Z497" s="1"/>
      <c r="AA497" s="1"/>
      <c r="AB497" s="1"/>
      <c r="AC497" s="1"/>
      <c r="AD497" s="1"/>
      <c r="AE497" s="2"/>
      <c r="AF497" s="1"/>
      <c r="AG497" s="1"/>
      <c r="AH497" s="1"/>
    </row>
    <row r="498" spans="1:35" s="5" customFormat="1" ht="24" customHeight="1">
      <c r="A498" s="79"/>
      <c r="B498" s="79"/>
      <c r="C498" s="1"/>
      <c r="D498" s="1"/>
      <c r="E498" s="2"/>
      <c r="F498" s="2"/>
      <c r="G498" s="7"/>
      <c r="H498" s="7"/>
      <c r="I498" s="2"/>
      <c r="J498" s="2"/>
      <c r="K498" s="2"/>
      <c r="L498" s="1"/>
      <c r="M498" s="1"/>
      <c r="N498" s="1"/>
      <c r="O498" s="2"/>
      <c r="P498" s="1"/>
      <c r="Q498" s="1"/>
      <c r="R498" s="1"/>
      <c r="S498" s="2"/>
      <c r="T498" s="1"/>
      <c r="U498" s="1"/>
      <c r="V498" s="1"/>
      <c r="W498" s="2"/>
      <c r="X498" s="1"/>
      <c r="Y498" s="1"/>
      <c r="Z498" s="1"/>
      <c r="AA498" s="1"/>
      <c r="AB498" s="1"/>
      <c r="AC498" s="1"/>
      <c r="AD498" s="1"/>
      <c r="AE498" s="2"/>
      <c r="AF498" s="1"/>
      <c r="AG498" s="1"/>
      <c r="AH498" s="1"/>
      <c r="AI498" s="756" t="e">
        <f>#REF!+#REF!+#REF!+#REF!+#REF!+#REF!+#REF!+#REF!</f>
        <v>#REF!</v>
      </c>
    </row>
    <row r="499" spans="1:35" s="5" customFormat="1" ht="24" customHeight="1">
      <c r="A499" s="79"/>
      <c r="B499" s="79"/>
      <c r="C499" s="1"/>
      <c r="D499" s="1"/>
      <c r="E499" s="2"/>
      <c r="F499" s="2"/>
      <c r="G499" s="7"/>
      <c r="H499" s="7"/>
      <c r="I499" s="2"/>
      <c r="J499" s="2"/>
      <c r="K499" s="2"/>
      <c r="L499" s="1"/>
      <c r="M499" s="1"/>
      <c r="N499" s="1"/>
      <c r="O499" s="2"/>
      <c r="P499" s="1"/>
      <c r="Q499" s="1"/>
      <c r="R499" s="1"/>
      <c r="S499" s="2"/>
      <c r="T499" s="1"/>
      <c r="U499" s="1"/>
      <c r="V499" s="1"/>
      <c r="W499" s="2"/>
      <c r="X499" s="1"/>
      <c r="Y499" s="1"/>
      <c r="Z499" s="1"/>
      <c r="AA499" s="1"/>
      <c r="AB499" s="1"/>
      <c r="AC499" s="1"/>
      <c r="AD499" s="1"/>
      <c r="AE499" s="2"/>
      <c r="AF499" s="1"/>
      <c r="AG499" s="1"/>
      <c r="AH499" s="1"/>
    </row>
    <row r="500" spans="1:35" s="5" customFormat="1" ht="24" customHeight="1">
      <c r="A500" s="79"/>
      <c r="B500" s="79"/>
      <c r="C500" s="1"/>
      <c r="D500" s="1"/>
      <c r="E500" s="2"/>
      <c r="F500" s="2"/>
      <c r="G500" s="7"/>
      <c r="H500" s="7"/>
      <c r="I500" s="2"/>
      <c r="J500" s="2"/>
      <c r="K500" s="2"/>
      <c r="L500" s="1"/>
      <c r="M500" s="1"/>
      <c r="N500" s="1"/>
      <c r="O500" s="2"/>
      <c r="P500" s="1"/>
      <c r="Q500" s="1"/>
      <c r="R500" s="1"/>
      <c r="S500" s="2"/>
      <c r="T500" s="1"/>
      <c r="U500" s="1"/>
      <c r="V500" s="1"/>
      <c r="W500" s="2"/>
      <c r="X500" s="1"/>
      <c r="Y500" s="1"/>
      <c r="Z500" s="1"/>
      <c r="AA500" s="1"/>
      <c r="AB500" s="1"/>
      <c r="AC500" s="1"/>
      <c r="AD500" s="1"/>
      <c r="AE500" s="2"/>
      <c r="AF500" s="1"/>
      <c r="AG500" s="1"/>
      <c r="AH500" s="1"/>
    </row>
    <row r="501" spans="1:35" s="5" customFormat="1" ht="24" customHeight="1">
      <c r="A501" s="79"/>
      <c r="B501" s="79"/>
      <c r="C501" s="1"/>
      <c r="D501" s="1"/>
      <c r="E501" s="2"/>
      <c r="F501" s="2"/>
      <c r="G501" s="7"/>
      <c r="H501" s="7"/>
      <c r="I501" s="2"/>
      <c r="J501" s="2"/>
      <c r="K501" s="2"/>
      <c r="L501" s="1"/>
      <c r="M501" s="1"/>
      <c r="N501" s="1"/>
      <c r="O501" s="2"/>
      <c r="P501" s="1"/>
      <c r="Q501" s="1"/>
      <c r="R501" s="1"/>
      <c r="S501" s="2"/>
      <c r="T501" s="1"/>
      <c r="U501" s="1"/>
      <c r="V501" s="1"/>
      <c r="W501" s="2"/>
      <c r="X501" s="1"/>
      <c r="Y501" s="1"/>
      <c r="Z501" s="1"/>
      <c r="AA501" s="1"/>
      <c r="AB501" s="1"/>
      <c r="AC501" s="1"/>
      <c r="AD501" s="1"/>
      <c r="AE501" s="2"/>
      <c r="AF501" s="1"/>
      <c r="AG501" s="1"/>
      <c r="AH501" s="1"/>
    </row>
    <row r="502" spans="1:35" s="5" customFormat="1" ht="24" customHeight="1">
      <c r="A502" s="79"/>
      <c r="B502" s="79"/>
      <c r="C502" s="1"/>
      <c r="D502" s="1"/>
      <c r="E502" s="2"/>
      <c r="F502" s="2"/>
      <c r="G502" s="7"/>
      <c r="H502" s="7"/>
      <c r="I502" s="2"/>
      <c r="J502" s="2"/>
      <c r="K502" s="2"/>
      <c r="L502" s="1"/>
      <c r="M502" s="1"/>
      <c r="N502" s="1"/>
      <c r="O502" s="2"/>
      <c r="P502" s="1"/>
      <c r="Q502" s="1"/>
      <c r="R502" s="1"/>
      <c r="S502" s="2"/>
      <c r="T502" s="1"/>
      <c r="U502" s="1"/>
      <c r="V502" s="1"/>
      <c r="W502" s="2"/>
      <c r="X502" s="1"/>
      <c r="Y502" s="1"/>
      <c r="Z502" s="1"/>
      <c r="AA502" s="1"/>
      <c r="AB502" s="1"/>
      <c r="AC502" s="1"/>
      <c r="AD502" s="1"/>
      <c r="AE502" s="2"/>
      <c r="AF502" s="1"/>
      <c r="AG502" s="1"/>
      <c r="AH502" s="1"/>
    </row>
    <row r="503" spans="1:35" s="5" customFormat="1" ht="24" customHeight="1">
      <c r="A503" s="79"/>
      <c r="B503" s="79"/>
      <c r="C503" s="1"/>
      <c r="D503" s="1"/>
      <c r="E503" s="2"/>
      <c r="F503" s="2"/>
      <c r="G503" s="7"/>
      <c r="H503" s="7"/>
      <c r="I503" s="2"/>
      <c r="J503" s="2"/>
      <c r="K503" s="2"/>
      <c r="L503" s="1"/>
      <c r="M503" s="1"/>
      <c r="N503" s="1"/>
      <c r="O503" s="2"/>
      <c r="P503" s="1"/>
      <c r="Q503" s="1"/>
      <c r="R503" s="1"/>
      <c r="S503" s="2"/>
      <c r="T503" s="1"/>
      <c r="U503" s="1"/>
      <c r="V503" s="1"/>
      <c r="W503" s="2"/>
      <c r="X503" s="1"/>
      <c r="Y503" s="1"/>
      <c r="Z503" s="1"/>
      <c r="AA503" s="1"/>
      <c r="AB503" s="1"/>
      <c r="AC503" s="1"/>
      <c r="AD503" s="1"/>
      <c r="AE503" s="2"/>
      <c r="AF503" s="1"/>
      <c r="AG503" s="1"/>
      <c r="AH503" s="1"/>
    </row>
    <row r="504" spans="1:35" s="5" customFormat="1" ht="24" customHeight="1">
      <c r="A504" s="79"/>
      <c r="B504" s="79"/>
      <c r="C504" s="1"/>
      <c r="D504" s="1"/>
      <c r="E504" s="2"/>
      <c r="F504" s="2"/>
      <c r="G504" s="7"/>
      <c r="H504" s="7"/>
      <c r="I504" s="2"/>
      <c r="J504" s="2"/>
      <c r="K504" s="2"/>
      <c r="L504" s="1"/>
      <c r="M504" s="1"/>
      <c r="N504" s="1"/>
      <c r="O504" s="2"/>
      <c r="P504" s="1"/>
      <c r="Q504" s="1"/>
      <c r="R504" s="1"/>
      <c r="S504" s="2"/>
      <c r="T504" s="1"/>
      <c r="U504" s="1"/>
      <c r="V504" s="1"/>
      <c r="W504" s="2"/>
      <c r="X504" s="1"/>
      <c r="Y504" s="1"/>
      <c r="Z504" s="1"/>
      <c r="AA504" s="1"/>
      <c r="AB504" s="1"/>
      <c r="AC504" s="1"/>
      <c r="AD504" s="1"/>
      <c r="AE504" s="2"/>
      <c r="AF504" s="1"/>
      <c r="AG504" s="1"/>
      <c r="AH504" s="1"/>
      <c r="AI504" s="756" t="e">
        <f>#REF!+#REF!+#REF!+#REF!+#REF!+#REF!+#REF!+#REF!</f>
        <v>#REF!</v>
      </c>
    </row>
    <row r="505" spans="1:35" s="5" customFormat="1" ht="24" customHeight="1">
      <c r="A505" s="79"/>
      <c r="B505" s="79"/>
      <c r="C505" s="1"/>
      <c r="D505" s="1"/>
      <c r="E505" s="2"/>
      <c r="F505" s="2"/>
      <c r="G505" s="7"/>
      <c r="H505" s="7"/>
      <c r="I505" s="2"/>
      <c r="J505" s="2"/>
      <c r="K505" s="2"/>
      <c r="L505" s="1"/>
      <c r="M505" s="1"/>
      <c r="N505" s="1"/>
      <c r="O505" s="2"/>
      <c r="P505" s="1"/>
      <c r="Q505" s="1"/>
      <c r="R505" s="1"/>
      <c r="S505" s="2"/>
      <c r="T505" s="1"/>
      <c r="U505" s="1"/>
      <c r="V505" s="1"/>
      <c r="W505" s="2"/>
      <c r="X505" s="1"/>
      <c r="Y505" s="1"/>
      <c r="Z505" s="1"/>
      <c r="AA505" s="1"/>
      <c r="AB505" s="1"/>
      <c r="AC505" s="1"/>
      <c r="AD505" s="1"/>
      <c r="AE505" s="2"/>
      <c r="AF505" s="1"/>
      <c r="AG505" s="1"/>
      <c r="AH505" s="1"/>
    </row>
    <row r="506" spans="1:35" s="5" customFormat="1" ht="24" customHeight="1">
      <c r="A506" s="79"/>
      <c r="B506" s="79"/>
      <c r="C506" s="1"/>
      <c r="D506" s="1"/>
      <c r="E506" s="2"/>
      <c r="F506" s="2"/>
      <c r="G506" s="7"/>
      <c r="H506" s="7"/>
      <c r="I506" s="2"/>
      <c r="J506" s="2"/>
      <c r="K506" s="2"/>
      <c r="L506" s="1"/>
      <c r="M506" s="1"/>
      <c r="N506" s="1"/>
      <c r="O506" s="2"/>
      <c r="P506" s="1"/>
      <c r="Q506" s="1"/>
      <c r="R506" s="1"/>
      <c r="S506" s="2"/>
      <c r="T506" s="1"/>
      <c r="U506" s="1"/>
      <c r="V506" s="1"/>
      <c r="W506" s="2"/>
      <c r="X506" s="1"/>
      <c r="Y506" s="1"/>
      <c r="Z506" s="1"/>
      <c r="AA506" s="1"/>
      <c r="AB506" s="1"/>
      <c r="AC506" s="1"/>
      <c r="AD506" s="1"/>
      <c r="AE506" s="2"/>
      <c r="AF506" s="1"/>
      <c r="AG506" s="1"/>
      <c r="AH506" s="1"/>
    </row>
    <row r="507" spans="1:35" s="5" customFormat="1" ht="24" customHeight="1">
      <c r="A507" s="79"/>
      <c r="B507" s="79"/>
      <c r="C507" s="1"/>
      <c r="D507" s="1"/>
      <c r="E507" s="2"/>
      <c r="F507" s="2"/>
      <c r="G507" s="7"/>
      <c r="H507" s="7"/>
      <c r="I507" s="2"/>
      <c r="J507" s="2"/>
      <c r="K507" s="2"/>
      <c r="L507" s="1"/>
      <c r="M507" s="1"/>
      <c r="N507" s="1"/>
      <c r="O507" s="2"/>
      <c r="P507" s="1"/>
      <c r="Q507" s="1"/>
      <c r="R507" s="1"/>
      <c r="S507" s="2"/>
      <c r="T507" s="1"/>
      <c r="U507" s="1"/>
      <c r="V507" s="1"/>
      <c r="W507" s="2"/>
      <c r="X507" s="1"/>
      <c r="Y507" s="1"/>
      <c r="Z507" s="1"/>
      <c r="AA507" s="1"/>
      <c r="AB507" s="1"/>
      <c r="AC507" s="1"/>
      <c r="AD507" s="1"/>
      <c r="AE507" s="2"/>
      <c r="AF507" s="1"/>
      <c r="AG507" s="1"/>
      <c r="AH507" s="1"/>
    </row>
    <row r="508" spans="1:35" s="5" customFormat="1" ht="24" customHeight="1">
      <c r="A508" s="79"/>
      <c r="B508" s="79"/>
      <c r="C508" s="1"/>
      <c r="D508" s="1"/>
      <c r="E508" s="2"/>
      <c r="F508" s="2"/>
      <c r="G508" s="7"/>
      <c r="H508" s="7"/>
      <c r="I508" s="2"/>
      <c r="J508" s="2"/>
      <c r="K508" s="2"/>
      <c r="L508" s="1"/>
      <c r="M508" s="1"/>
      <c r="N508" s="1"/>
      <c r="O508" s="2"/>
      <c r="P508" s="1"/>
      <c r="Q508" s="1"/>
      <c r="R508" s="1"/>
      <c r="S508" s="2"/>
      <c r="T508" s="1"/>
      <c r="U508" s="1"/>
      <c r="V508" s="1"/>
      <c r="W508" s="2"/>
      <c r="X508" s="1"/>
      <c r="Y508" s="1"/>
      <c r="Z508" s="1"/>
      <c r="AA508" s="1"/>
      <c r="AB508" s="1"/>
      <c r="AC508" s="1"/>
      <c r="AD508" s="1"/>
      <c r="AE508" s="2"/>
      <c r="AF508" s="1"/>
      <c r="AG508" s="1"/>
      <c r="AH508" s="1"/>
    </row>
    <row r="509" spans="1:35" s="5" customFormat="1" ht="24" customHeight="1">
      <c r="A509" s="79"/>
      <c r="B509" s="79"/>
      <c r="C509" s="1"/>
      <c r="D509" s="1"/>
      <c r="E509" s="2"/>
      <c r="F509" s="2"/>
      <c r="G509" s="7"/>
      <c r="H509" s="7"/>
      <c r="I509" s="2"/>
      <c r="J509" s="2"/>
      <c r="K509" s="2"/>
      <c r="L509" s="1"/>
      <c r="M509" s="1"/>
      <c r="N509" s="1"/>
      <c r="O509" s="2"/>
      <c r="P509" s="1"/>
      <c r="Q509" s="1"/>
      <c r="R509" s="1"/>
      <c r="S509" s="2"/>
      <c r="T509" s="1"/>
      <c r="U509" s="1"/>
      <c r="V509" s="1"/>
      <c r="W509" s="2"/>
      <c r="X509" s="1"/>
      <c r="Y509" s="1"/>
      <c r="Z509" s="1"/>
      <c r="AA509" s="1"/>
      <c r="AB509" s="1"/>
      <c r="AC509" s="1"/>
      <c r="AD509" s="1"/>
      <c r="AE509" s="2"/>
      <c r="AF509" s="1"/>
      <c r="AG509" s="1"/>
      <c r="AH509" s="1"/>
    </row>
    <row r="510" spans="1:35" s="5" customFormat="1" ht="24" customHeight="1">
      <c r="A510" s="79"/>
      <c r="B510" s="79"/>
      <c r="C510" s="1"/>
      <c r="D510" s="1"/>
      <c r="E510" s="2"/>
      <c r="F510" s="2"/>
      <c r="G510" s="7"/>
      <c r="H510" s="7"/>
      <c r="I510" s="2"/>
      <c r="J510" s="2"/>
      <c r="K510" s="2"/>
      <c r="L510" s="1"/>
      <c r="M510" s="1"/>
      <c r="N510" s="1"/>
      <c r="O510" s="2"/>
      <c r="P510" s="1"/>
      <c r="Q510" s="1"/>
      <c r="R510" s="1"/>
      <c r="S510" s="2"/>
      <c r="T510" s="1"/>
      <c r="U510" s="1"/>
      <c r="V510" s="1"/>
      <c r="W510" s="2"/>
      <c r="X510" s="1"/>
      <c r="Y510" s="1"/>
      <c r="Z510" s="1"/>
      <c r="AA510" s="1"/>
      <c r="AB510" s="1"/>
      <c r="AC510" s="1"/>
      <c r="AD510" s="1"/>
      <c r="AE510" s="2"/>
      <c r="AF510" s="1"/>
      <c r="AG510" s="1"/>
      <c r="AH510" s="1"/>
      <c r="AI510" s="756" t="e">
        <f>#REF!+#REF!+#REF!+#REF!+#REF!+#REF!+#REF!+#REF!</f>
        <v>#REF!</v>
      </c>
    </row>
    <row r="511" spans="1:35" s="5" customFormat="1" ht="44.25" customHeight="1">
      <c r="A511" s="79"/>
      <c r="B511" s="79"/>
      <c r="C511" s="1"/>
      <c r="D511" s="1"/>
      <c r="E511" s="2"/>
      <c r="F511" s="2"/>
      <c r="G511" s="7"/>
      <c r="H511" s="7"/>
      <c r="I511" s="2"/>
      <c r="J511" s="2"/>
      <c r="K511" s="2"/>
      <c r="L511" s="1"/>
      <c r="M511" s="1"/>
      <c r="N511" s="1"/>
      <c r="O511" s="2"/>
      <c r="P511" s="1"/>
      <c r="Q511" s="1"/>
      <c r="R511" s="1"/>
      <c r="S511" s="2"/>
      <c r="T511" s="1"/>
      <c r="U511" s="1"/>
      <c r="V511" s="1"/>
      <c r="W511" s="2"/>
      <c r="X511" s="1"/>
      <c r="Y511" s="1"/>
      <c r="Z511" s="1"/>
      <c r="AA511" s="1"/>
      <c r="AB511" s="1"/>
      <c r="AC511" s="1"/>
      <c r="AD511" s="1"/>
      <c r="AE511" s="2"/>
      <c r="AF511" s="1"/>
      <c r="AG511" s="1"/>
      <c r="AH511" s="1"/>
      <c r="AI511" s="756" t="e">
        <f>#REF!+#REF!+#REF!+#REF!+#REF!+#REF!+#REF!+#REF!</f>
        <v>#REF!</v>
      </c>
    </row>
    <row r="512" spans="1:35" s="744" customFormat="1" ht="43.5" customHeight="1">
      <c r="A512" s="79"/>
      <c r="B512" s="79"/>
      <c r="C512" s="1"/>
      <c r="D512" s="1"/>
      <c r="E512" s="2"/>
      <c r="F512" s="2"/>
      <c r="G512" s="7"/>
      <c r="H512" s="7"/>
      <c r="I512" s="2"/>
      <c r="J512" s="2"/>
      <c r="K512" s="2"/>
      <c r="L512" s="1"/>
      <c r="M512" s="1"/>
      <c r="N512" s="1"/>
      <c r="O512" s="2"/>
      <c r="P512" s="1"/>
      <c r="Q512" s="1"/>
      <c r="R512" s="1"/>
      <c r="S512" s="2"/>
      <c r="T512" s="1"/>
      <c r="U512" s="1"/>
      <c r="V512" s="1"/>
      <c r="W512" s="2"/>
      <c r="X512" s="1"/>
      <c r="Y512" s="1"/>
      <c r="Z512" s="1"/>
      <c r="AA512" s="1"/>
      <c r="AB512" s="1"/>
      <c r="AC512" s="1"/>
      <c r="AD512" s="1"/>
      <c r="AE512" s="2"/>
      <c r="AF512" s="1"/>
      <c r="AG512" s="1"/>
      <c r="AH512" s="1"/>
    </row>
    <row r="513" spans="1:34" s="5" customFormat="1" ht="260.10000000000002" customHeight="1">
      <c r="A513" s="79"/>
      <c r="B513" s="79"/>
      <c r="C513" s="1"/>
      <c r="D513" s="1"/>
      <c r="E513" s="2"/>
      <c r="F513" s="2"/>
      <c r="G513" s="7"/>
      <c r="H513" s="7"/>
      <c r="I513" s="2"/>
      <c r="J513" s="2"/>
      <c r="K513" s="2"/>
      <c r="L513" s="1"/>
      <c r="M513" s="1"/>
      <c r="N513" s="1"/>
      <c r="O513" s="2"/>
      <c r="P513" s="1"/>
      <c r="Q513" s="1"/>
      <c r="R513" s="1"/>
      <c r="S513" s="2"/>
      <c r="T513" s="1"/>
      <c r="U513" s="1"/>
      <c r="V513" s="1"/>
      <c r="W513" s="2"/>
      <c r="X513" s="1"/>
      <c r="Y513" s="1"/>
      <c r="Z513" s="1"/>
      <c r="AA513" s="1"/>
      <c r="AB513" s="1"/>
      <c r="AC513" s="1"/>
      <c r="AD513" s="1"/>
      <c r="AE513" s="2"/>
      <c r="AF513" s="1"/>
      <c r="AG513" s="1"/>
      <c r="AH513" s="1"/>
    </row>
    <row r="514" spans="1:34" ht="15.95" customHeight="1"/>
    <row r="515" spans="1:34" s="451" customFormat="1" ht="26.25">
      <c r="A515" s="79"/>
      <c r="B515" s="79"/>
      <c r="C515" s="1"/>
      <c r="D515" s="1"/>
      <c r="E515" s="2"/>
      <c r="F515" s="2"/>
      <c r="G515" s="7"/>
      <c r="H515" s="7"/>
      <c r="I515" s="2"/>
      <c r="J515" s="2"/>
      <c r="K515" s="2"/>
      <c r="L515" s="1"/>
      <c r="M515" s="1"/>
      <c r="N515" s="1"/>
      <c r="O515" s="2"/>
      <c r="P515" s="1"/>
      <c r="Q515" s="1"/>
      <c r="R515" s="1"/>
      <c r="S515" s="2"/>
      <c r="T515" s="1"/>
      <c r="U515" s="1"/>
      <c r="V515" s="1"/>
      <c r="W515" s="2"/>
      <c r="X515" s="1"/>
      <c r="Y515" s="1"/>
      <c r="Z515" s="1"/>
      <c r="AA515" s="1"/>
      <c r="AB515" s="1"/>
      <c r="AC515" s="1"/>
      <c r="AD515" s="1"/>
      <c r="AE515" s="2"/>
      <c r="AF515" s="1"/>
      <c r="AG515" s="1"/>
      <c r="AH515" s="1"/>
    </row>
    <row r="516" spans="1:34" s="754" customFormat="1" ht="17.25" customHeight="1">
      <c r="A516" s="79"/>
      <c r="B516" s="79"/>
      <c r="C516" s="1"/>
      <c r="D516" s="1"/>
      <c r="E516" s="2"/>
      <c r="F516" s="2"/>
      <c r="G516" s="7"/>
      <c r="H516" s="7"/>
      <c r="I516" s="2"/>
      <c r="J516" s="2"/>
      <c r="K516" s="2"/>
      <c r="L516" s="1"/>
      <c r="M516" s="1"/>
      <c r="N516" s="1"/>
      <c r="O516" s="2"/>
      <c r="P516" s="1"/>
      <c r="Q516" s="1"/>
      <c r="R516" s="1"/>
      <c r="S516" s="2"/>
      <c r="T516" s="1"/>
      <c r="U516" s="1"/>
      <c r="V516" s="1"/>
      <c r="W516" s="2"/>
      <c r="X516" s="1"/>
      <c r="Y516" s="1"/>
      <c r="Z516" s="1"/>
      <c r="AA516" s="1"/>
      <c r="AB516" s="1"/>
      <c r="AC516" s="1"/>
      <c r="AD516" s="1"/>
      <c r="AE516" s="2"/>
      <c r="AF516" s="1"/>
      <c r="AG516" s="1"/>
      <c r="AH516" s="1"/>
    </row>
    <row r="517" spans="1:34" ht="18" customHeight="1"/>
    <row r="518" spans="1:34" s="2" customFormat="1" ht="18" customHeight="1">
      <c r="A518" s="79"/>
      <c r="B518" s="79"/>
      <c r="C518" s="1"/>
      <c r="D518" s="1"/>
      <c r="G518" s="7"/>
      <c r="H518" s="7"/>
      <c r="L518" s="1"/>
      <c r="M518" s="1"/>
      <c r="N518" s="1"/>
      <c r="P518" s="1"/>
      <c r="Q518" s="1"/>
      <c r="R518" s="1"/>
      <c r="T518" s="1"/>
      <c r="U518" s="1"/>
      <c r="V518" s="1"/>
      <c r="X518" s="1"/>
      <c r="Y518" s="1"/>
      <c r="Z518" s="1"/>
      <c r="AA518" s="1"/>
      <c r="AB518" s="1"/>
      <c r="AC518" s="1"/>
      <c r="AD518" s="1"/>
      <c r="AF518" s="1"/>
      <c r="AG518" s="1"/>
      <c r="AH518" s="1"/>
    </row>
    <row r="519" spans="1:34" s="7" customFormat="1" ht="33" customHeight="1">
      <c r="A519" s="79"/>
      <c r="B519" s="79"/>
      <c r="C519" s="1"/>
      <c r="D519" s="1"/>
      <c r="E519" s="2"/>
      <c r="F519" s="2"/>
      <c r="I519" s="2"/>
      <c r="J519" s="2"/>
      <c r="K519" s="2"/>
      <c r="L519" s="1"/>
      <c r="M519" s="1"/>
      <c r="N519" s="1"/>
      <c r="O519" s="2"/>
      <c r="P519" s="1"/>
      <c r="Q519" s="1"/>
      <c r="R519" s="1"/>
      <c r="S519" s="2"/>
      <c r="T519" s="1"/>
      <c r="U519" s="1"/>
      <c r="V519" s="1"/>
      <c r="W519" s="2"/>
      <c r="X519" s="1"/>
      <c r="Y519" s="1"/>
      <c r="Z519" s="1"/>
      <c r="AA519" s="1"/>
      <c r="AB519" s="1"/>
      <c r="AC519" s="1"/>
      <c r="AD519" s="1"/>
      <c r="AE519" s="2"/>
      <c r="AF519" s="1"/>
      <c r="AG519" s="1"/>
      <c r="AH519" s="1"/>
    </row>
    <row r="520" spans="1:34" s="7" customFormat="1" ht="39" customHeight="1">
      <c r="A520" s="79"/>
      <c r="B520" s="79"/>
      <c r="C520" s="1"/>
      <c r="D520" s="1"/>
      <c r="E520" s="2"/>
      <c r="F520" s="2"/>
      <c r="I520" s="2"/>
      <c r="J520" s="2"/>
      <c r="K520" s="2"/>
      <c r="L520" s="1"/>
      <c r="M520" s="1"/>
      <c r="N520" s="1"/>
      <c r="O520" s="2"/>
      <c r="P520" s="1"/>
      <c r="Q520" s="1"/>
      <c r="R520" s="1"/>
      <c r="S520" s="2"/>
      <c r="T520" s="1"/>
      <c r="U520" s="1"/>
      <c r="V520" s="1"/>
      <c r="W520" s="2"/>
      <c r="X520" s="1"/>
      <c r="Y520" s="1"/>
      <c r="Z520" s="1"/>
      <c r="AA520" s="1"/>
      <c r="AB520" s="1"/>
      <c r="AC520" s="1"/>
      <c r="AD520" s="1"/>
      <c r="AE520" s="2"/>
      <c r="AF520" s="1"/>
      <c r="AG520" s="1"/>
      <c r="AH520" s="1"/>
    </row>
    <row r="521" spans="1:34" s="7" customFormat="1" ht="20.100000000000001" customHeight="1">
      <c r="A521" s="79"/>
      <c r="B521" s="79"/>
      <c r="C521" s="1"/>
      <c r="D521" s="1"/>
      <c r="E521" s="2"/>
      <c r="F521" s="2"/>
      <c r="I521" s="2"/>
      <c r="J521" s="2"/>
      <c r="K521" s="2"/>
      <c r="L521" s="1"/>
      <c r="M521" s="1"/>
      <c r="N521" s="1"/>
      <c r="O521" s="2"/>
      <c r="P521" s="1"/>
      <c r="Q521" s="1"/>
      <c r="R521" s="1"/>
      <c r="S521" s="2"/>
      <c r="T521" s="1"/>
      <c r="U521" s="1"/>
      <c r="V521" s="1"/>
      <c r="W521" s="2"/>
      <c r="X521" s="1"/>
      <c r="Y521" s="1"/>
      <c r="Z521" s="1"/>
      <c r="AA521" s="1"/>
      <c r="AB521" s="1"/>
      <c r="AC521" s="1"/>
      <c r="AD521" s="1"/>
      <c r="AE521" s="2"/>
      <c r="AF521" s="1"/>
      <c r="AG521" s="1"/>
      <c r="AH521" s="1"/>
    </row>
    <row r="522" spans="1:34" s="7" customFormat="1" ht="38.1" customHeight="1">
      <c r="A522" s="79"/>
      <c r="B522" s="79"/>
      <c r="C522" s="1"/>
      <c r="D522" s="1"/>
      <c r="E522" s="2"/>
      <c r="F522" s="2"/>
      <c r="I522" s="2"/>
      <c r="J522" s="2"/>
      <c r="K522" s="2"/>
      <c r="L522" s="1"/>
      <c r="M522" s="1"/>
      <c r="N522" s="1"/>
      <c r="O522" s="2"/>
      <c r="P522" s="1"/>
      <c r="Q522" s="1"/>
      <c r="R522" s="1"/>
      <c r="S522" s="2"/>
      <c r="T522" s="1"/>
      <c r="U522" s="1"/>
      <c r="V522" s="1"/>
      <c r="W522" s="2"/>
      <c r="X522" s="1"/>
      <c r="Y522" s="1"/>
      <c r="Z522" s="1"/>
      <c r="AA522" s="1"/>
      <c r="AB522" s="1"/>
      <c r="AC522" s="1"/>
      <c r="AD522" s="1"/>
      <c r="AE522" s="2"/>
      <c r="AF522" s="1"/>
      <c r="AG522" s="1"/>
      <c r="AH522" s="1"/>
    </row>
    <row r="523" spans="1:34" s="7" customFormat="1" ht="20.100000000000001" customHeight="1">
      <c r="A523" s="79"/>
      <c r="B523" s="79"/>
      <c r="C523" s="1"/>
      <c r="D523" s="1"/>
      <c r="E523" s="2"/>
      <c r="F523" s="2"/>
      <c r="I523" s="2"/>
      <c r="J523" s="2"/>
      <c r="K523" s="2"/>
      <c r="L523" s="1"/>
      <c r="M523" s="1"/>
      <c r="N523" s="1"/>
      <c r="O523" s="2"/>
      <c r="P523" s="1"/>
      <c r="Q523" s="1"/>
      <c r="R523" s="1"/>
      <c r="S523" s="2"/>
      <c r="T523" s="1"/>
      <c r="U523" s="1"/>
      <c r="V523" s="1"/>
      <c r="W523" s="2"/>
      <c r="X523" s="1"/>
      <c r="Y523" s="1"/>
      <c r="Z523" s="1"/>
      <c r="AA523" s="1"/>
      <c r="AB523" s="1"/>
      <c r="AC523" s="1"/>
      <c r="AD523" s="1"/>
      <c r="AE523" s="2"/>
      <c r="AF523" s="1"/>
      <c r="AG523" s="1"/>
      <c r="AH523" s="1"/>
    </row>
    <row r="524" spans="1:34" s="7" customFormat="1" ht="38.450000000000003" customHeight="1">
      <c r="A524" s="79"/>
      <c r="B524" s="79"/>
      <c r="C524" s="1"/>
      <c r="D524" s="1"/>
      <c r="E524" s="2"/>
      <c r="F524" s="2"/>
      <c r="I524" s="2"/>
      <c r="J524" s="2"/>
      <c r="K524" s="2"/>
      <c r="L524" s="1"/>
      <c r="M524" s="1"/>
      <c r="N524" s="1"/>
      <c r="O524" s="2"/>
      <c r="P524" s="1"/>
      <c r="Q524" s="1"/>
      <c r="R524" s="1"/>
      <c r="S524" s="2"/>
      <c r="T524" s="1"/>
      <c r="U524" s="1"/>
      <c r="V524" s="1"/>
      <c r="W524" s="2"/>
      <c r="X524" s="1"/>
      <c r="Y524" s="1"/>
      <c r="Z524" s="1"/>
      <c r="AA524" s="1"/>
      <c r="AB524" s="1"/>
      <c r="AC524" s="1"/>
      <c r="AD524" s="1"/>
      <c r="AE524" s="2"/>
      <c r="AF524" s="1"/>
      <c r="AG524" s="1"/>
      <c r="AH524" s="1"/>
    </row>
    <row r="525" spans="1:34" s="7" customFormat="1" ht="20.100000000000001" customHeight="1">
      <c r="A525" s="79"/>
      <c r="B525" s="79"/>
      <c r="C525" s="1"/>
      <c r="D525" s="1"/>
      <c r="E525" s="2"/>
      <c r="F525" s="2"/>
      <c r="I525" s="2"/>
      <c r="J525" s="2"/>
      <c r="K525" s="2"/>
      <c r="L525" s="1"/>
      <c r="M525" s="1"/>
      <c r="N525" s="1"/>
      <c r="O525" s="2"/>
      <c r="P525" s="1"/>
      <c r="Q525" s="1"/>
      <c r="R525" s="1"/>
      <c r="S525" s="2"/>
      <c r="T525" s="1"/>
      <c r="U525" s="1"/>
      <c r="V525" s="1"/>
      <c r="W525" s="2"/>
      <c r="X525" s="1"/>
      <c r="Y525" s="1"/>
      <c r="Z525" s="1"/>
      <c r="AA525" s="1"/>
      <c r="AB525" s="1"/>
      <c r="AC525" s="1"/>
      <c r="AD525" s="1"/>
      <c r="AE525" s="2"/>
      <c r="AF525" s="1"/>
      <c r="AG525" s="1"/>
      <c r="AH525" s="1"/>
    </row>
    <row r="526" spans="1:34" s="7" customFormat="1" ht="20.100000000000001" customHeight="1">
      <c r="A526" s="79"/>
      <c r="B526" s="79"/>
      <c r="C526" s="1"/>
      <c r="D526" s="1"/>
      <c r="E526" s="2"/>
      <c r="F526" s="2"/>
      <c r="I526" s="2"/>
      <c r="J526" s="2"/>
      <c r="K526" s="2"/>
      <c r="L526" s="1"/>
      <c r="M526" s="1"/>
      <c r="N526" s="1"/>
      <c r="O526" s="2"/>
      <c r="P526" s="1"/>
      <c r="Q526" s="1"/>
      <c r="R526" s="1"/>
      <c r="S526" s="2"/>
      <c r="T526" s="1"/>
      <c r="U526" s="1"/>
      <c r="V526" s="1"/>
      <c r="W526" s="2"/>
      <c r="X526" s="1"/>
      <c r="Y526" s="1"/>
      <c r="Z526" s="1"/>
      <c r="AA526" s="1"/>
      <c r="AB526" s="1"/>
      <c r="AC526" s="1"/>
      <c r="AD526" s="1"/>
      <c r="AE526" s="2"/>
      <c r="AF526" s="1"/>
      <c r="AG526" s="1"/>
      <c r="AH526" s="1"/>
    </row>
    <row r="527" spans="1:34" s="7" customFormat="1" ht="20.100000000000001" customHeight="1">
      <c r="A527" s="79"/>
      <c r="B527" s="79"/>
      <c r="C527" s="1"/>
      <c r="D527" s="1"/>
      <c r="E527" s="2"/>
      <c r="F527" s="2"/>
      <c r="I527" s="2"/>
      <c r="J527" s="2"/>
      <c r="K527" s="2"/>
      <c r="L527" s="1"/>
      <c r="M527" s="1"/>
      <c r="N527" s="1"/>
      <c r="O527" s="2"/>
      <c r="P527" s="1"/>
      <c r="Q527" s="1"/>
      <c r="R527" s="1"/>
      <c r="S527" s="2"/>
      <c r="T527" s="1"/>
      <c r="U527" s="1"/>
      <c r="V527" s="1"/>
      <c r="W527" s="2"/>
      <c r="X527" s="1"/>
      <c r="Y527" s="1"/>
      <c r="Z527" s="1"/>
      <c r="AA527" s="1"/>
      <c r="AB527" s="1"/>
      <c r="AC527" s="1"/>
      <c r="AD527" s="1"/>
      <c r="AE527" s="2"/>
      <c r="AF527" s="1"/>
      <c r="AG527" s="1"/>
      <c r="AH527" s="1"/>
    </row>
    <row r="528" spans="1:34" s="7" customFormat="1" ht="20.100000000000001" customHeight="1">
      <c r="A528" s="79"/>
      <c r="B528" s="79"/>
      <c r="C528" s="1"/>
      <c r="D528" s="1"/>
      <c r="E528" s="2"/>
      <c r="F528" s="2"/>
      <c r="I528" s="2"/>
      <c r="J528" s="2"/>
      <c r="K528" s="2"/>
      <c r="L528" s="1"/>
      <c r="M528" s="1"/>
      <c r="N528" s="1"/>
      <c r="O528" s="2"/>
      <c r="P528" s="1"/>
      <c r="Q528" s="1"/>
      <c r="R528" s="1"/>
      <c r="S528" s="2"/>
      <c r="T528" s="1"/>
      <c r="U528" s="1"/>
      <c r="V528" s="1"/>
      <c r="W528" s="2"/>
      <c r="X528" s="1"/>
      <c r="Y528" s="1"/>
      <c r="Z528" s="1"/>
      <c r="AA528" s="1"/>
      <c r="AB528" s="1"/>
      <c r="AC528" s="1"/>
      <c r="AD528" s="1"/>
      <c r="AE528" s="2"/>
      <c r="AF528" s="1"/>
      <c r="AG528" s="1"/>
      <c r="AH528" s="1"/>
    </row>
    <row r="529" spans="1:34" s="7" customFormat="1" ht="20.100000000000001" customHeight="1">
      <c r="A529" s="79"/>
      <c r="B529" s="79"/>
      <c r="C529" s="1"/>
      <c r="D529" s="1"/>
      <c r="E529" s="2"/>
      <c r="F529" s="2"/>
      <c r="I529" s="2"/>
      <c r="J529" s="2"/>
      <c r="K529" s="2"/>
      <c r="L529" s="1"/>
      <c r="M529" s="1"/>
      <c r="N529" s="1"/>
      <c r="O529" s="2"/>
      <c r="P529" s="1"/>
      <c r="Q529" s="1"/>
      <c r="R529" s="1"/>
      <c r="S529" s="2"/>
      <c r="T529" s="1"/>
      <c r="U529" s="1"/>
      <c r="V529" s="1"/>
      <c r="W529" s="2"/>
      <c r="X529" s="1"/>
      <c r="Y529" s="1"/>
      <c r="Z529" s="1"/>
      <c r="AA529" s="1"/>
      <c r="AB529" s="1"/>
      <c r="AC529" s="1"/>
      <c r="AD529" s="1"/>
      <c r="AE529" s="2"/>
      <c r="AF529" s="1"/>
      <c r="AG529" s="1"/>
      <c r="AH529" s="1"/>
    </row>
    <row r="530" spans="1:34" s="7" customFormat="1" ht="20.100000000000001" customHeight="1">
      <c r="A530" s="79"/>
      <c r="B530" s="79"/>
      <c r="C530" s="1"/>
      <c r="D530" s="1"/>
      <c r="E530" s="2"/>
      <c r="F530" s="2"/>
      <c r="I530" s="2"/>
      <c r="J530" s="2"/>
      <c r="K530" s="2"/>
      <c r="L530" s="1"/>
      <c r="M530" s="1"/>
      <c r="N530" s="1"/>
      <c r="O530" s="2"/>
      <c r="P530" s="1"/>
      <c r="Q530" s="1"/>
      <c r="R530" s="1"/>
      <c r="S530" s="2"/>
      <c r="T530" s="1"/>
      <c r="U530" s="1"/>
      <c r="V530" s="1"/>
      <c r="W530" s="2"/>
      <c r="X530" s="1"/>
      <c r="Y530" s="1"/>
      <c r="Z530" s="1"/>
      <c r="AA530" s="1"/>
      <c r="AB530" s="1"/>
      <c r="AC530" s="1"/>
      <c r="AD530" s="1"/>
      <c r="AE530" s="2"/>
      <c r="AF530" s="1"/>
      <c r="AG530" s="1"/>
      <c r="AH530" s="1"/>
    </row>
    <row r="531" spans="1:34" s="7" customFormat="1" ht="20.100000000000001" customHeight="1">
      <c r="A531" s="79"/>
      <c r="B531" s="79"/>
      <c r="C531" s="1"/>
      <c r="D531" s="1"/>
      <c r="E531" s="2"/>
      <c r="F531" s="2"/>
      <c r="I531" s="2"/>
      <c r="J531" s="2"/>
      <c r="K531" s="2"/>
      <c r="L531" s="1"/>
      <c r="M531" s="1"/>
      <c r="N531" s="1"/>
      <c r="O531" s="2"/>
      <c r="P531" s="1"/>
      <c r="Q531" s="1"/>
      <c r="R531" s="1"/>
      <c r="S531" s="2"/>
      <c r="T531" s="1"/>
      <c r="U531" s="1"/>
      <c r="V531" s="1"/>
      <c r="W531" s="2"/>
      <c r="X531" s="1"/>
      <c r="Y531" s="1"/>
      <c r="Z531" s="1"/>
      <c r="AA531" s="1"/>
      <c r="AB531" s="1"/>
      <c r="AC531" s="1"/>
      <c r="AD531" s="1"/>
      <c r="AE531" s="2"/>
      <c r="AF531" s="1"/>
      <c r="AG531" s="1"/>
      <c r="AH531" s="1"/>
    </row>
    <row r="532" spans="1:34" s="7" customFormat="1" ht="20.100000000000001" customHeight="1">
      <c r="A532" s="79"/>
      <c r="B532" s="79"/>
      <c r="C532" s="1"/>
      <c r="D532" s="1"/>
      <c r="E532" s="2"/>
      <c r="F532" s="2"/>
      <c r="I532" s="2"/>
      <c r="J532" s="2"/>
      <c r="K532" s="2"/>
      <c r="L532" s="1"/>
      <c r="M532" s="1"/>
      <c r="N532" s="1"/>
      <c r="O532" s="2"/>
      <c r="P532" s="1"/>
      <c r="Q532" s="1"/>
      <c r="R532" s="1"/>
      <c r="S532" s="2"/>
      <c r="T532" s="1"/>
      <c r="U532" s="1"/>
      <c r="V532" s="1"/>
      <c r="W532" s="2"/>
      <c r="X532" s="1"/>
      <c r="Y532" s="1"/>
      <c r="Z532" s="1"/>
      <c r="AA532" s="1"/>
      <c r="AB532" s="1"/>
      <c r="AC532" s="1"/>
      <c r="AD532" s="1"/>
      <c r="AE532" s="2"/>
      <c r="AF532" s="1"/>
      <c r="AG532" s="1"/>
      <c r="AH532" s="1"/>
    </row>
    <row r="533" spans="1:34" s="7" customFormat="1" ht="20.100000000000001" customHeight="1">
      <c r="A533" s="79"/>
      <c r="B533" s="79"/>
      <c r="C533" s="1"/>
      <c r="D533" s="1"/>
      <c r="E533" s="2"/>
      <c r="F533" s="2"/>
      <c r="I533" s="2"/>
      <c r="J533" s="2"/>
      <c r="K533" s="2"/>
      <c r="L533" s="1"/>
      <c r="M533" s="1"/>
      <c r="N533" s="1"/>
      <c r="O533" s="2"/>
      <c r="P533" s="1"/>
      <c r="Q533" s="1"/>
      <c r="R533" s="1"/>
      <c r="S533" s="2"/>
      <c r="T533" s="1"/>
      <c r="U533" s="1"/>
      <c r="V533" s="1"/>
      <c r="W533" s="2"/>
      <c r="X533" s="1"/>
      <c r="Y533" s="1"/>
      <c r="Z533" s="1"/>
      <c r="AA533" s="1"/>
      <c r="AB533" s="1"/>
      <c r="AC533" s="1"/>
      <c r="AD533" s="1"/>
      <c r="AE533" s="2"/>
      <c r="AF533" s="1"/>
      <c r="AG533" s="1"/>
      <c r="AH533" s="1"/>
    </row>
    <row r="534" spans="1:34" s="7" customFormat="1" ht="20.100000000000001" customHeight="1">
      <c r="A534" s="79"/>
      <c r="B534" s="79"/>
      <c r="C534" s="1"/>
      <c r="D534" s="1"/>
      <c r="E534" s="2"/>
      <c r="F534" s="2"/>
      <c r="I534" s="2"/>
      <c r="J534" s="2"/>
      <c r="K534" s="2"/>
      <c r="L534" s="1"/>
      <c r="M534" s="1"/>
      <c r="N534" s="1"/>
      <c r="O534" s="2"/>
      <c r="P534" s="1"/>
      <c r="Q534" s="1"/>
      <c r="R534" s="1"/>
      <c r="S534" s="2"/>
      <c r="T534" s="1"/>
      <c r="U534" s="1"/>
      <c r="V534" s="1"/>
      <c r="W534" s="2"/>
      <c r="X534" s="1"/>
      <c r="Y534" s="1"/>
      <c r="Z534" s="1"/>
      <c r="AA534" s="1"/>
      <c r="AB534" s="1"/>
      <c r="AC534" s="1"/>
      <c r="AD534" s="1"/>
      <c r="AE534" s="2"/>
      <c r="AF534" s="1"/>
      <c r="AG534" s="1"/>
      <c r="AH534" s="1"/>
    </row>
    <row r="535" spans="1:34" s="7" customFormat="1" ht="20.100000000000001" customHeight="1">
      <c r="A535" s="79"/>
      <c r="B535" s="79"/>
      <c r="C535" s="1"/>
      <c r="D535" s="1"/>
      <c r="E535" s="2"/>
      <c r="F535" s="2"/>
      <c r="I535" s="2"/>
      <c r="J535" s="2"/>
      <c r="K535" s="2"/>
      <c r="L535" s="1"/>
      <c r="M535" s="1"/>
      <c r="N535" s="1"/>
      <c r="O535" s="2"/>
      <c r="P535" s="1"/>
      <c r="Q535" s="1"/>
      <c r="R535" s="1"/>
      <c r="S535" s="2"/>
      <c r="T535" s="1"/>
      <c r="U535" s="1"/>
      <c r="V535" s="1"/>
      <c r="W535" s="2"/>
      <c r="X535" s="1"/>
      <c r="Y535" s="1"/>
      <c r="Z535" s="1"/>
      <c r="AA535" s="1"/>
      <c r="AB535" s="1"/>
      <c r="AC535" s="1"/>
      <c r="AD535" s="1"/>
      <c r="AE535" s="2"/>
      <c r="AF535" s="1"/>
      <c r="AG535" s="1"/>
      <c r="AH535" s="1"/>
    </row>
    <row r="536" spans="1:34" s="7" customFormat="1" ht="20.100000000000001" customHeight="1">
      <c r="A536" s="79"/>
      <c r="B536" s="79"/>
      <c r="C536" s="1"/>
      <c r="D536" s="1"/>
      <c r="E536" s="2"/>
      <c r="F536" s="2"/>
      <c r="I536" s="2"/>
      <c r="J536" s="2"/>
      <c r="K536" s="2"/>
      <c r="L536" s="1"/>
      <c r="M536" s="1"/>
      <c r="N536" s="1"/>
      <c r="O536" s="2"/>
      <c r="P536" s="1"/>
      <c r="Q536" s="1"/>
      <c r="R536" s="1"/>
      <c r="S536" s="2"/>
      <c r="T536" s="1"/>
      <c r="U536" s="1"/>
      <c r="V536" s="1"/>
      <c r="W536" s="2"/>
      <c r="X536" s="1"/>
      <c r="Y536" s="1"/>
      <c r="Z536" s="1"/>
      <c r="AA536" s="1"/>
      <c r="AB536" s="1"/>
      <c r="AC536" s="1"/>
      <c r="AD536" s="1"/>
      <c r="AE536" s="2"/>
      <c r="AF536" s="1"/>
      <c r="AG536" s="1"/>
      <c r="AH536" s="1"/>
    </row>
    <row r="537" spans="1:34" s="7" customFormat="1" ht="35.450000000000003" customHeight="1">
      <c r="A537" s="79"/>
      <c r="B537" s="79"/>
      <c r="C537" s="1"/>
      <c r="D537" s="1"/>
      <c r="E537" s="2"/>
      <c r="F537" s="2"/>
      <c r="I537" s="2"/>
      <c r="J537" s="2"/>
      <c r="K537" s="2"/>
      <c r="L537" s="1"/>
      <c r="M537" s="1"/>
      <c r="N537" s="1"/>
      <c r="O537" s="2"/>
      <c r="P537" s="1"/>
      <c r="Q537" s="1"/>
      <c r="R537" s="1"/>
      <c r="S537" s="2"/>
      <c r="T537" s="1"/>
      <c r="U537" s="1"/>
      <c r="V537" s="1"/>
      <c r="W537" s="2"/>
      <c r="X537" s="1"/>
      <c r="Y537" s="1"/>
      <c r="Z537" s="1"/>
      <c r="AA537" s="1"/>
      <c r="AB537" s="1"/>
      <c r="AC537" s="1"/>
      <c r="AD537" s="1"/>
      <c r="AE537" s="2"/>
      <c r="AF537" s="1"/>
      <c r="AG537" s="1"/>
      <c r="AH537" s="1"/>
    </row>
    <row r="538" spans="1:34" s="8" customFormat="1" ht="22.5" customHeight="1">
      <c r="A538" s="79"/>
      <c r="B538" s="79"/>
      <c r="C538" s="1"/>
      <c r="D538" s="1"/>
      <c r="E538" s="2"/>
      <c r="F538" s="2"/>
      <c r="G538" s="7"/>
      <c r="H538" s="7"/>
      <c r="I538" s="2"/>
      <c r="J538" s="2"/>
      <c r="K538" s="2"/>
      <c r="L538" s="1"/>
      <c r="M538" s="1"/>
      <c r="N538" s="1"/>
      <c r="O538" s="2"/>
      <c r="P538" s="1"/>
      <c r="Q538" s="1"/>
      <c r="R538" s="1"/>
      <c r="S538" s="2"/>
      <c r="T538" s="1"/>
      <c r="U538" s="1"/>
      <c r="V538" s="1"/>
      <c r="W538" s="2"/>
      <c r="X538" s="1"/>
      <c r="Y538" s="1"/>
      <c r="Z538" s="1"/>
      <c r="AA538" s="1"/>
      <c r="AB538" s="1"/>
      <c r="AC538" s="1"/>
      <c r="AD538" s="1"/>
      <c r="AE538" s="2"/>
      <c r="AF538" s="1"/>
      <c r="AG538" s="1"/>
      <c r="AH538" s="1"/>
    </row>
    <row r="539" spans="1:34" s="8" customFormat="1" ht="21.6" customHeight="1">
      <c r="A539" s="79"/>
      <c r="B539" s="79"/>
      <c r="C539" s="1"/>
      <c r="D539" s="1"/>
      <c r="E539" s="2"/>
      <c r="F539" s="2"/>
      <c r="G539" s="7"/>
      <c r="H539" s="7"/>
      <c r="I539" s="2"/>
      <c r="J539" s="2"/>
      <c r="K539" s="2"/>
      <c r="L539" s="1"/>
      <c r="M539" s="1"/>
      <c r="N539" s="1"/>
      <c r="O539" s="2"/>
      <c r="P539" s="1"/>
      <c r="Q539" s="1"/>
      <c r="R539" s="1"/>
      <c r="S539" s="2"/>
      <c r="T539" s="1"/>
      <c r="U539" s="1"/>
      <c r="V539" s="1"/>
      <c r="W539" s="2"/>
      <c r="X539" s="1"/>
      <c r="Y539" s="1"/>
      <c r="Z539" s="1"/>
      <c r="AA539" s="1"/>
      <c r="AB539" s="1"/>
      <c r="AC539" s="1"/>
      <c r="AD539" s="1"/>
      <c r="AE539" s="2"/>
      <c r="AF539" s="1"/>
      <c r="AG539" s="1"/>
      <c r="AH539" s="1"/>
    </row>
    <row r="540" spans="1:34" s="8" customFormat="1" ht="194.25" customHeight="1">
      <c r="A540" s="79"/>
      <c r="B540" s="79"/>
      <c r="C540" s="1"/>
      <c r="D540" s="1"/>
      <c r="E540" s="2"/>
      <c r="F540" s="2"/>
      <c r="G540" s="7"/>
      <c r="H540" s="7"/>
      <c r="I540" s="2"/>
      <c r="J540" s="2"/>
      <c r="K540" s="2"/>
      <c r="L540" s="1"/>
      <c r="M540" s="1"/>
      <c r="N540" s="1"/>
      <c r="O540" s="2"/>
      <c r="P540" s="1"/>
      <c r="Q540" s="1"/>
      <c r="R540" s="1"/>
      <c r="S540" s="2"/>
      <c r="T540" s="1"/>
      <c r="U540" s="1"/>
      <c r="V540" s="1"/>
      <c r="W540" s="2"/>
      <c r="X540" s="1"/>
      <c r="Y540" s="1"/>
      <c r="Z540" s="1"/>
      <c r="AA540" s="1"/>
      <c r="AB540" s="1"/>
      <c r="AC540" s="1"/>
      <c r="AD540" s="1"/>
      <c r="AE540" s="2"/>
      <c r="AF540" s="1"/>
      <c r="AG540" s="1"/>
      <c r="AH540" s="1"/>
    </row>
    <row r="543" spans="1:34" s="754" customFormat="1" ht="17.25" customHeight="1">
      <c r="A543" s="79"/>
      <c r="B543" s="79"/>
      <c r="C543" s="1"/>
      <c r="D543" s="1"/>
      <c r="E543" s="2"/>
      <c r="F543" s="2"/>
      <c r="G543" s="7"/>
      <c r="H543" s="7"/>
      <c r="I543" s="2"/>
      <c r="J543" s="2"/>
      <c r="K543" s="2"/>
      <c r="L543" s="1"/>
      <c r="M543" s="1"/>
      <c r="N543" s="1"/>
      <c r="O543" s="2"/>
      <c r="P543" s="1"/>
      <c r="Q543" s="1"/>
      <c r="R543" s="1"/>
      <c r="S543" s="2"/>
      <c r="T543" s="1"/>
      <c r="U543" s="1"/>
      <c r="V543" s="1"/>
      <c r="W543" s="2"/>
      <c r="X543" s="1"/>
      <c r="Y543" s="1"/>
      <c r="Z543" s="1"/>
      <c r="AA543" s="1"/>
      <c r="AB543" s="1"/>
      <c r="AC543" s="1"/>
      <c r="AD543" s="1"/>
      <c r="AE543" s="2"/>
      <c r="AF543" s="1"/>
      <c r="AG543" s="1"/>
      <c r="AH543" s="1"/>
    </row>
    <row r="544" spans="1:34" ht="16.5" customHeight="1"/>
    <row r="545" ht="16.5" customHeight="1"/>
    <row r="548" ht="17.25" customHeight="1"/>
    <row r="549" ht="16.5" customHeight="1"/>
    <row r="550" ht="16.5" customHeight="1"/>
    <row r="551" ht="17.25" customHeight="1"/>
    <row r="552" ht="16.5" customHeight="1"/>
    <row r="554" ht="17.25" customHeight="1"/>
    <row r="556" ht="18" customHeight="1"/>
    <row r="558" ht="18" customHeight="1"/>
    <row r="559" ht="17.25" customHeight="1"/>
    <row r="560" ht="17.25" customHeight="1"/>
    <row r="563" ht="17.25" customHeight="1"/>
    <row r="566" ht="17.25" customHeight="1"/>
    <row r="571" ht="18" customHeight="1"/>
    <row r="572" ht="17.25" customHeight="1"/>
    <row r="574" ht="18" customHeight="1"/>
    <row r="575" ht="16.5" customHeight="1"/>
    <row r="576" ht="17.25" customHeight="1"/>
    <row r="577" spans="1:35" ht="50.1" customHeight="1"/>
    <row r="578" spans="1:35" ht="50.1" customHeight="1"/>
    <row r="579" spans="1:35" ht="50.1" customHeight="1"/>
    <row r="580" spans="1:35" ht="50.1" customHeight="1"/>
    <row r="581" spans="1:35" ht="50.1" customHeight="1"/>
    <row r="582" spans="1:35" s="757" customFormat="1" ht="36" customHeight="1">
      <c r="A582" s="79"/>
      <c r="B582" s="79"/>
      <c r="C582" s="1"/>
      <c r="D582" s="1"/>
      <c r="E582" s="2"/>
      <c r="F582" s="2"/>
      <c r="G582" s="7"/>
      <c r="H582" s="7"/>
      <c r="I582" s="2"/>
      <c r="J582" s="2"/>
      <c r="K582" s="2"/>
      <c r="L582" s="1"/>
      <c r="M582" s="1"/>
      <c r="N582" s="1"/>
      <c r="O582" s="2"/>
      <c r="P582" s="1"/>
      <c r="Q582" s="1"/>
      <c r="R582" s="1"/>
      <c r="S582" s="2"/>
      <c r="T582" s="1"/>
      <c r="U582" s="1"/>
      <c r="V582" s="1"/>
      <c r="W582" s="2"/>
      <c r="X582" s="1"/>
      <c r="Y582" s="1"/>
      <c r="Z582" s="1"/>
      <c r="AA582" s="1"/>
      <c r="AB582" s="1"/>
      <c r="AC582" s="1"/>
      <c r="AD582" s="1"/>
      <c r="AE582" s="2"/>
      <c r="AF582" s="1"/>
      <c r="AG582" s="1"/>
      <c r="AH582" s="1"/>
    </row>
    <row r="583" spans="1:35" s="754" customFormat="1" ht="17.25" customHeight="1">
      <c r="A583" s="79"/>
      <c r="B583" s="79"/>
      <c r="C583" s="1"/>
      <c r="D583" s="1"/>
      <c r="E583" s="2"/>
      <c r="F583" s="2"/>
      <c r="G583" s="7"/>
      <c r="H583" s="7"/>
      <c r="I583" s="2"/>
      <c r="J583" s="2"/>
      <c r="K583" s="2"/>
      <c r="L583" s="1"/>
      <c r="M583" s="1"/>
      <c r="N583" s="1"/>
      <c r="O583" s="2"/>
      <c r="P583" s="1"/>
      <c r="Q583" s="1"/>
      <c r="R583" s="1"/>
      <c r="S583" s="2"/>
      <c r="T583" s="1"/>
      <c r="U583" s="1"/>
      <c r="V583" s="1"/>
      <c r="W583" s="2"/>
      <c r="X583" s="1"/>
      <c r="Y583" s="1"/>
      <c r="Z583" s="1"/>
      <c r="AA583" s="1"/>
      <c r="AB583" s="1"/>
      <c r="AC583" s="1"/>
      <c r="AD583" s="1"/>
      <c r="AE583" s="2"/>
      <c r="AF583" s="1"/>
      <c r="AG583" s="1"/>
      <c r="AH583" s="1"/>
    </row>
    <row r="584" spans="1:35" s="757" customFormat="1" ht="17.100000000000001" customHeight="1">
      <c r="A584" s="79"/>
      <c r="B584" s="79"/>
      <c r="C584" s="1"/>
      <c r="D584" s="1"/>
      <c r="E584" s="2"/>
      <c r="F584" s="2"/>
      <c r="G584" s="7"/>
      <c r="H584" s="7"/>
      <c r="I584" s="2"/>
      <c r="J584" s="2"/>
      <c r="K584" s="2"/>
      <c r="L584" s="1"/>
      <c r="M584" s="1"/>
      <c r="N584" s="1"/>
      <c r="O584" s="2"/>
      <c r="P584" s="1"/>
      <c r="Q584" s="1"/>
      <c r="R584" s="1"/>
      <c r="S584" s="2"/>
      <c r="T584" s="1"/>
      <c r="U584" s="1"/>
      <c r="V584" s="1"/>
      <c r="W584" s="2"/>
      <c r="X584" s="1"/>
      <c r="Y584" s="1"/>
      <c r="Z584" s="1"/>
      <c r="AA584" s="1"/>
      <c r="AB584" s="1"/>
      <c r="AC584" s="1"/>
      <c r="AD584" s="1"/>
      <c r="AE584" s="2"/>
      <c r="AF584" s="1"/>
      <c r="AG584" s="1"/>
      <c r="AH584" s="1"/>
    </row>
    <row r="585" spans="1:35" s="757" customFormat="1">
      <c r="A585" s="79"/>
      <c r="B585" s="79"/>
      <c r="C585" s="1"/>
      <c r="D585" s="1"/>
      <c r="E585" s="2"/>
      <c r="F585" s="2"/>
      <c r="G585" s="7"/>
      <c r="H585" s="7"/>
      <c r="I585" s="2"/>
      <c r="J585" s="2"/>
      <c r="K585" s="2"/>
      <c r="L585" s="1"/>
      <c r="M585" s="1"/>
      <c r="N585" s="1"/>
      <c r="O585" s="2"/>
      <c r="P585" s="1"/>
      <c r="Q585" s="1"/>
      <c r="R585" s="1"/>
      <c r="S585" s="2"/>
      <c r="T585" s="1"/>
      <c r="U585" s="1"/>
      <c r="V585" s="1"/>
      <c r="W585" s="2"/>
      <c r="X585" s="1"/>
      <c r="Y585" s="1"/>
      <c r="Z585" s="1"/>
      <c r="AA585" s="1"/>
      <c r="AB585" s="1"/>
      <c r="AC585" s="1"/>
      <c r="AD585" s="1"/>
      <c r="AE585" s="2"/>
      <c r="AF585" s="1"/>
      <c r="AG585" s="1"/>
      <c r="AH585" s="1"/>
    </row>
    <row r="586" spans="1:35" s="758" customFormat="1" ht="50.1" customHeight="1">
      <c r="A586" s="79"/>
      <c r="B586" s="79"/>
      <c r="C586" s="1"/>
      <c r="D586" s="1"/>
      <c r="E586" s="2"/>
      <c r="F586" s="2"/>
      <c r="G586" s="7"/>
      <c r="H586" s="7"/>
      <c r="I586" s="2"/>
      <c r="J586" s="2"/>
      <c r="K586" s="2"/>
      <c r="L586" s="1"/>
      <c r="M586" s="1"/>
      <c r="N586" s="1"/>
      <c r="O586" s="2"/>
      <c r="P586" s="1"/>
      <c r="Q586" s="1"/>
      <c r="R586" s="1"/>
      <c r="S586" s="2"/>
      <c r="T586" s="1"/>
      <c r="U586" s="1"/>
      <c r="V586" s="1"/>
      <c r="W586" s="2"/>
      <c r="X586" s="1"/>
      <c r="Y586" s="1"/>
      <c r="Z586" s="1"/>
      <c r="AA586" s="1"/>
      <c r="AB586" s="1"/>
      <c r="AC586" s="1"/>
      <c r="AD586" s="1"/>
      <c r="AE586" s="2"/>
      <c r="AF586" s="1"/>
      <c r="AG586" s="1"/>
      <c r="AH586" s="1"/>
    </row>
    <row r="587" spans="1:35" s="758" customFormat="1">
      <c r="A587" s="79"/>
      <c r="B587" s="79"/>
      <c r="C587" s="1"/>
      <c r="D587" s="1"/>
      <c r="E587" s="2"/>
      <c r="F587" s="2"/>
      <c r="G587" s="7"/>
      <c r="H587" s="7"/>
      <c r="I587" s="2"/>
      <c r="J587" s="2"/>
      <c r="K587" s="2"/>
      <c r="L587" s="1"/>
      <c r="M587" s="1"/>
      <c r="N587" s="1"/>
      <c r="O587" s="2"/>
      <c r="P587" s="1"/>
      <c r="Q587" s="1"/>
      <c r="R587" s="1"/>
      <c r="S587" s="2"/>
      <c r="T587" s="1"/>
      <c r="U587" s="1"/>
      <c r="V587" s="1"/>
      <c r="W587" s="2"/>
      <c r="X587" s="1"/>
      <c r="Y587" s="1"/>
      <c r="Z587" s="1"/>
      <c r="AA587" s="1"/>
      <c r="AB587" s="1"/>
      <c r="AC587" s="1"/>
      <c r="AD587" s="1"/>
      <c r="AE587" s="2"/>
      <c r="AF587" s="1"/>
      <c r="AG587" s="1"/>
      <c r="AH587" s="1"/>
    </row>
    <row r="588" spans="1:35" s="758" customFormat="1" ht="16.5" customHeight="1">
      <c r="A588" s="79"/>
      <c r="B588" s="79"/>
      <c r="C588" s="1"/>
      <c r="D588" s="1"/>
      <c r="E588" s="2"/>
      <c r="F588" s="2"/>
      <c r="G588" s="7"/>
      <c r="H588" s="7"/>
      <c r="I588" s="2"/>
      <c r="J588" s="2"/>
      <c r="K588" s="2"/>
      <c r="L588" s="1"/>
      <c r="M588" s="1"/>
      <c r="N588" s="1"/>
      <c r="O588" s="2"/>
      <c r="P588" s="1"/>
      <c r="Q588" s="1"/>
      <c r="R588" s="1"/>
      <c r="S588" s="2"/>
      <c r="T588" s="1"/>
      <c r="U588" s="1"/>
      <c r="V588" s="1"/>
      <c r="W588" s="2"/>
      <c r="X588" s="1"/>
      <c r="Y588" s="1"/>
      <c r="Z588" s="1"/>
      <c r="AA588" s="1"/>
      <c r="AB588" s="1"/>
      <c r="AC588" s="1"/>
      <c r="AD588" s="1"/>
      <c r="AE588" s="2"/>
      <c r="AF588" s="1"/>
      <c r="AG588" s="1"/>
      <c r="AH588" s="1"/>
      <c r="AI588" s="758" t="e">
        <f>SUM(#REF!+#REF!+#REF!+#REF!+#REF!+#REF!+#REF!+#REF!)</f>
        <v>#REF!</v>
      </c>
    </row>
    <row r="589" spans="1:35" s="758" customFormat="1" ht="17.25" customHeight="1">
      <c r="A589" s="79"/>
      <c r="B589" s="79"/>
      <c r="C589" s="1"/>
      <c r="D589" s="1"/>
      <c r="E589" s="2"/>
      <c r="F589" s="2"/>
      <c r="G589" s="7"/>
      <c r="H589" s="7"/>
      <c r="I589" s="2"/>
      <c r="J589" s="2"/>
      <c r="K589" s="2"/>
      <c r="L589" s="1"/>
      <c r="M589" s="1"/>
      <c r="N589" s="1"/>
      <c r="O589" s="2"/>
      <c r="P589" s="1"/>
      <c r="Q589" s="1"/>
      <c r="R589" s="1"/>
      <c r="S589" s="2"/>
      <c r="T589" s="1"/>
      <c r="U589" s="1"/>
      <c r="V589" s="1"/>
      <c r="W589" s="2"/>
      <c r="X589" s="1"/>
      <c r="Y589" s="1"/>
      <c r="Z589" s="1"/>
      <c r="AA589" s="1"/>
      <c r="AB589" s="1"/>
      <c r="AC589" s="1"/>
      <c r="AD589" s="1"/>
      <c r="AE589" s="2"/>
      <c r="AF589" s="1"/>
      <c r="AG589" s="1"/>
      <c r="AH589" s="1"/>
    </row>
    <row r="590" spans="1:35" s="758" customFormat="1">
      <c r="A590" s="79"/>
      <c r="B590" s="79"/>
      <c r="C590" s="1"/>
      <c r="D590" s="1"/>
      <c r="E590" s="2"/>
      <c r="F590" s="2"/>
      <c r="G590" s="7"/>
      <c r="H590" s="7"/>
      <c r="I590" s="2"/>
      <c r="J590" s="2"/>
      <c r="K590" s="2"/>
      <c r="L590" s="1"/>
      <c r="M590" s="1"/>
      <c r="N590" s="1"/>
      <c r="O590" s="2"/>
      <c r="P590" s="1"/>
      <c r="Q590" s="1"/>
      <c r="R590" s="1"/>
      <c r="S590" s="2"/>
      <c r="T590" s="1"/>
      <c r="U590" s="1"/>
      <c r="V590" s="1"/>
      <c r="W590" s="2"/>
      <c r="X590" s="1"/>
      <c r="Y590" s="1"/>
      <c r="Z590" s="1"/>
      <c r="AA590" s="1"/>
      <c r="AB590" s="1"/>
      <c r="AC590" s="1"/>
      <c r="AD590" s="1"/>
      <c r="AE590" s="2"/>
      <c r="AF590" s="1"/>
      <c r="AG590" s="1"/>
      <c r="AH590" s="1"/>
      <c r="AI590" s="758" t="e">
        <f>SUM(#REF!+#REF!+#REF!+#REF!+#REF!+#REF!+#REF!+#REF!)</f>
        <v>#REF!</v>
      </c>
    </row>
    <row r="591" spans="1:35" s="758" customFormat="1" ht="17.25" customHeight="1">
      <c r="A591" s="79"/>
      <c r="B591" s="79"/>
      <c r="C591" s="1"/>
      <c r="D591" s="1"/>
      <c r="E591" s="2"/>
      <c r="F591" s="2"/>
      <c r="G591" s="7"/>
      <c r="H591" s="7"/>
      <c r="I591" s="2"/>
      <c r="J591" s="2"/>
      <c r="K591" s="2"/>
      <c r="L591" s="1"/>
      <c r="M591" s="1"/>
      <c r="N591" s="1"/>
      <c r="O591" s="2"/>
      <c r="P591" s="1"/>
      <c r="Q591" s="1"/>
      <c r="R591" s="1"/>
      <c r="S591" s="2"/>
      <c r="T591" s="1"/>
      <c r="U591" s="1"/>
      <c r="V591" s="1"/>
      <c r="W591" s="2"/>
      <c r="X591" s="1"/>
      <c r="Y591" s="1"/>
      <c r="Z591" s="1"/>
      <c r="AA591" s="1"/>
      <c r="AB591" s="1"/>
      <c r="AC591" s="1"/>
      <c r="AD591" s="1"/>
      <c r="AE591" s="2"/>
      <c r="AF591" s="1"/>
      <c r="AG591" s="1"/>
      <c r="AH591" s="1"/>
    </row>
    <row r="592" spans="1:35" s="758" customFormat="1">
      <c r="A592" s="79"/>
      <c r="B592" s="79"/>
      <c r="C592" s="1"/>
      <c r="D592" s="1"/>
      <c r="E592" s="2"/>
      <c r="F592" s="2"/>
      <c r="G592" s="7"/>
      <c r="H592" s="7"/>
      <c r="I592" s="2"/>
      <c r="J592" s="2"/>
      <c r="K592" s="2"/>
      <c r="L592" s="1"/>
      <c r="M592" s="1"/>
      <c r="N592" s="1"/>
      <c r="O592" s="2"/>
      <c r="P592" s="1"/>
      <c r="Q592" s="1"/>
      <c r="R592" s="1"/>
      <c r="S592" s="2"/>
      <c r="T592" s="1"/>
      <c r="U592" s="1"/>
      <c r="V592" s="1"/>
      <c r="W592" s="2"/>
      <c r="X592" s="1"/>
      <c r="Y592" s="1"/>
      <c r="Z592" s="1"/>
      <c r="AA592" s="1"/>
      <c r="AB592" s="1"/>
      <c r="AC592" s="1"/>
      <c r="AD592" s="1"/>
      <c r="AE592" s="2"/>
      <c r="AF592" s="1"/>
      <c r="AG592" s="1"/>
      <c r="AH592" s="1"/>
    </row>
    <row r="593" spans="1:35" s="758" customFormat="1">
      <c r="A593" s="79"/>
      <c r="B593" s="79"/>
      <c r="C593" s="1"/>
      <c r="D593" s="1"/>
      <c r="E593" s="2"/>
      <c r="F593" s="2"/>
      <c r="G593" s="7"/>
      <c r="H593" s="7"/>
      <c r="I593" s="2"/>
      <c r="J593" s="2"/>
      <c r="K593" s="2"/>
      <c r="L593" s="1"/>
      <c r="M593" s="1"/>
      <c r="N593" s="1"/>
      <c r="O593" s="2"/>
      <c r="P593" s="1"/>
      <c r="Q593" s="1"/>
      <c r="R593" s="1"/>
      <c r="S593" s="2"/>
      <c r="T593" s="1"/>
      <c r="U593" s="1"/>
      <c r="V593" s="1"/>
      <c r="W593" s="2"/>
      <c r="X593" s="1"/>
      <c r="Y593" s="1"/>
      <c r="Z593" s="1"/>
      <c r="AA593" s="1"/>
      <c r="AB593" s="1"/>
      <c r="AC593" s="1"/>
      <c r="AD593" s="1"/>
      <c r="AE593" s="2"/>
      <c r="AF593" s="1"/>
      <c r="AG593" s="1"/>
      <c r="AH593" s="1"/>
    </row>
    <row r="594" spans="1:35" s="758" customFormat="1" ht="17.25" customHeight="1">
      <c r="A594" s="79"/>
      <c r="B594" s="79"/>
      <c r="C594" s="1"/>
      <c r="D594" s="1"/>
      <c r="E594" s="2"/>
      <c r="F594" s="2"/>
      <c r="G594" s="7"/>
      <c r="H594" s="7"/>
      <c r="I594" s="2"/>
      <c r="J594" s="2"/>
      <c r="K594" s="2"/>
      <c r="L594" s="1"/>
      <c r="M594" s="1"/>
      <c r="N594" s="1"/>
      <c r="O594" s="2"/>
      <c r="P594" s="1"/>
      <c r="Q594" s="1"/>
      <c r="R594" s="1"/>
      <c r="S594" s="2"/>
      <c r="T594" s="1"/>
      <c r="U594" s="1"/>
      <c r="V594" s="1"/>
      <c r="W594" s="2"/>
      <c r="X594" s="1"/>
      <c r="Y594" s="1"/>
      <c r="Z594" s="1"/>
      <c r="AA594" s="1"/>
      <c r="AB594" s="1"/>
      <c r="AC594" s="1"/>
      <c r="AD594" s="1"/>
      <c r="AE594" s="2"/>
      <c r="AF594" s="1"/>
      <c r="AG594" s="1"/>
      <c r="AH594" s="1"/>
    </row>
    <row r="595" spans="1:35" s="757" customFormat="1">
      <c r="A595" s="79"/>
      <c r="B595" s="79"/>
      <c r="C595" s="1"/>
      <c r="D595" s="1"/>
      <c r="E595" s="2"/>
      <c r="F595" s="2"/>
      <c r="G595" s="7"/>
      <c r="H595" s="7"/>
      <c r="I595" s="2"/>
      <c r="J595" s="2"/>
      <c r="K595" s="2"/>
      <c r="L595" s="1"/>
      <c r="M595" s="1"/>
      <c r="N595" s="1"/>
      <c r="O595" s="2"/>
      <c r="P595" s="1"/>
      <c r="Q595" s="1"/>
      <c r="R595" s="1"/>
      <c r="S595" s="2"/>
      <c r="T595" s="1"/>
      <c r="U595" s="1"/>
      <c r="V595" s="1"/>
      <c r="W595" s="2"/>
      <c r="X595" s="1"/>
      <c r="Y595" s="1"/>
      <c r="Z595" s="1"/>
      <c r="AA595" s="1"/>
      <c r="AB595" s="1"/>
      <c r="AC595" s="1"/>
      <c r="AD595" s="1"/>
      <c r="AE595" s="2"/>
      <c r="AF595" s="1"/>
      <c r="AG595" s="1"/>
      <c r="AH595" s="1"/>
      <c r="AI595" s="757" t="e">
        <f>SUM(#REF!+#REF!+#REF!+#REF!+#REF!+#REF!+#REF!+#REF!)</f>
        <v>#REF!</v>
      </c>
    </row>
    <row r="596" spans="1:35" s="757" customFormat="1">
      <c r="A596" s="79"/>
      <c r="B596" s="79"/>
      <c r="C596" s="1"/>
      <c r="D596" s="1"/>
      <c r="E596" s="2"/>
      <c r="F596" s="2"/>
      <c r="G596" s="7"/>
      <c r="H596" s="7"/>
      <c r="I596" s="2"/>
      <c r="J596" s="2"/>
      <c r="K596" s="2"/>
      <c r="L596" s="1"/>
      <c r="M596" s="1"/>
      <c r="N596" s="1"/>
      <c r="O596" s="2"/>
      <c r="P596" s="1"/>
      <c r="Q596" s="1"/>
      <c r="R596" s="1"/>
      <c r="S596" s="2"/>
      <c r="T596" s="1"/>
      <c r="U596" s="1"/>
      <c r="V596" s="1"/>
      <c r="W596" s="2"/>
      <c r="X596" s="1"/>
      <c r="Y596" s="1"/>
      <c r="Z596" s="1"/>
      <c r="AA596" s="1"/>
      <c r="AB596" s="1"/>
      <c r="AC596" s="1"/>
      <c r="AD596" s="1"/>
      <c r="AE596" s="2"/>
      <c r="AF596" s="1"/>
      <c r="AG596" s="1"/>
      <c r="AH596" s="1"/>
    </row>
    <row r="597" spans="1:35" s="757" customFormat="1">
      <c r="A597" s="79"/>
      <c r="B597" s="79"/>
      <c r="C597" s="1"/>
      <c r="D597" s="1"/>
      <c r="E597" s="2"/>
      <c r="F597" s="2"/>
      <c r="G597" s="7"/>
      <c r="H597" s="7"/>
      <c r="I597" s="2"/>
      <c r="J597" s="2"/>
      <c r="K597" s="2"/>
      <c r="L597" s="1"/>
      <c r="M597" s="1"/>
      <c r="N597" s="1"/>
      <c r="O597" s="2"/>
      <c r="P597" s="1"/>
      <c r="Q597" s="1"/>
      <c r="R597" s="1"/>
      <c r="S597" s="2"/>
      <c r="T597" s="1"/>
      <c r="U597" s="1"/>
      <c r="V597" s="1"/>
      <c r="W597" s="2"/>
      <c r="X597" s="1"/>
      <c r="Y597" s="1"/>
      <c r="Z597" s="1"/>
      <c r="AA597" s="1"/>
      <c r="AB597" s="1"/>
      <c r="AC597" s="1"/>
      <c r="AD597" s="1"/>
      <c r="AE597" s="2"/>
      <c r="AF597" s="1"/>
      <c r="AG597" s="1"/>
      <c r="AH597" s="1"/>
    </row>
    <row r="598" spans="1:35" s="757" customFormat="1">
      <c r="A598" s="79"/>
      <c r="B598" s="79"/>
      <c r="C598" s="1"/>
      <c r="D598" s="1"/>
      <c r="E598" s="2"/>
      <c r="F598" s="2"/>
      <c r="G598" s="7"/>
      <c r="H598" s="7"/>
      <c r="I598" s="2"/>
      <c r="J598" s="2"/>
      <c r="K598" s="2"/>
      <c r="L598" s="1"/>
      <c r="M598" s="1"/>
      <c r="N598" s="1"/>
      <c r="O598" s="2"/>
      <c r="P598" s="1"/>
      <c r="Q598" s="1"/>
      <c r="R598" s="1"/>
      <c r="S598" s="2"/>
      <c r="T598" s="1"/>
      <c r="U598" s="1"/>
      <c r="V598" s="1"/>
      <c r="W598" s="2"/>
      <c r="X598" s="1"/>
      <c r="Y598" s="1"/>
      <c r="Z598" s="1"/>
      <c r="AA598" s="1"/>
      <c r="AB598" s="1"/>
      <c r="AC598" s="1"/>
      <c r="AD598" s="1"/>
      <c r="AE598" s="2"/>
      <c r="AF598" s="1"/>
      <c r="AG598" s="1"/>
      <c r="AH598" s="1"/>
    </row>
    <row r="599" spans="1:35" s="757" customFormat="1">
      <c r="A599" s="79"/>
      <c r="B599" s="79"/>
      <c r="C599" s="1"/>
      <c r="D599" s="1"/>
      <c r="E599" s="2"/>
      <c r="F599" s="2"/>
      <c r="G599" s="7"/>
      <c r="H599" s="7"/>
      <c r="I599" s="2"/>
      <c r="J599" s="2"/>
      <c r="K599" s="2"/>
      <c r="L599" s="1"/>
      <c r="M599" s="1"/>
      <c r="N599" s="1"/>
      <c r="O599" s="2"/>
      <c r="P599" s="1"/>
      <c r="Q599" s="1"/>
      <c r="R599" s="1"/>
      <c r="S599" s="2"/>
      <c r="T599" s="1"/>
      <c r="U599" s="1"/>
      <c r="V599" s="1"/>
      <c r="W599" s="2"/>
      <c r="X599" s="1"/>
      <c r="Y599" s="1"/>
      <c r="Z599" s="1"/>
      <c r="AA599" s="1"/>
      <c r="AB599" s="1"/>
      <c r="AC599" s="1"/>
      <c r="AD599" s="1"/>
      <c r="AE599" s="2"/>
      <c r="AF599" s="1"/>
      <c r="AG599" s="1"/>
      <c r="AH599" s="1"/>
    </row>
    <row r="600" spans="1:35" s="757" customFormat="1" ht="17.25" customHeight="1">
      <c r="A600" s="79"/>
      <c r="B600" s="79"/>
      <c r="C600" s="1"/>
      <c r="D600" s="1"/>
      <c r="E600" s="2"/>
      <c r="F600" s="2"/>
      <c r="G600" s="7"/>
      <c r="H600" s="7"/>
      <c r="I600" s="2"/>
      <c r="J600" s="2"/>
      <c r="K600" s="2"/>
      <c r="L600" s="1"/>
      <c r="M600" s="1"/>
      <c r="N600" s="1"/>
      <c r="O600" s="2"/>
      <c r="P600" s="1"/>
      <c r="Q600" s="1"/>
      <c r="R600" s="1"/>
      <c r="S600" s="2"/>
      <c r="T600" s="1"/>
      <c r="U600" s="1"/>
      <c r="V600" s="1"/>
      <c r="W600" s="2"/>
      <c r="X600" s="1"/>
      <c r="Y600" s="1"/>
      <c r="Z600" s="1"/>
      <c r="AA600" s="1"/>
      <c r="AB600" s="1"/>
      <c r="AC600" s="1"/>
      <c r="AD600" s="1"/>
      <c r="AE600" s="2"/>
      <c r="AF600" s="1"/>
      <c r="AG600" s="1"/>
      <c r="AH600" s="1"/>
    </row>
    <row r="601" spans="1:35" s="757" customFormat="1">
      <c r="A601" s="79"/>
      <c r="B601" s="79"/>
      <c r="C601" s="1"/>
      <c r="D601" s="1"/>
      <c r="E601" s="2"/>
      <c r="F601" s="2"/>
      <c r="G601" s="7"/>
      <c r="H601" s="7"/>
      <c r="I601" s="2"/>
      <c r="J601" s="2"/>
      <c r="K601" s="2"/>
      <c r="L601" s="1"/>
      <c r="M601" s="1"/>
      <c r="N601" s="1"/>
      <c r="O601" s="2"/>
      <c r="P601" s="1"/>
      <c r="Q601" s="1"/>
      <c r="R601" s="1"/>
      <c r="S601" s="2"/>
      <c r="T601" s="1"/>
      <c r="U601" s="1"/>
      <c r="V601" s="1"/>
      <c r="W601" s="2"/>
      <c r="X601" s="1"/>
      <c r="Y601" s="1"/>
      <c r="Z601" s="1"/>
      <c r="AA601" s="1"/>
      <c r="AB601" s="1"/>
      <c r="AC601" s="1"/>
      <c r="AD601" s="1"/>
      <c r="AE601" s="2"/>
      <c r="AF601" s="1"/>
      <c r="AG601" s="1"/>
      <c r="AH601" s="1"/>
      <c r="AI601" s="757" t="e">
        <f>SUM(#REF!+#REF!+#REF!+#REF!+#REF!+#REF!+#REF!+#REF!)</f>
        <v>#REF!</v>
      </c>
    </row>
    <row r="602" spans="1:35" s="757" customFormat="1">
      <c r="A602" s="79"/>
      <c r="B602" s="79"/>
      <c r="C602" s="1"/>
      <c r="D602" s="1"/>
      <c r="E602" s="2"/>
      <c r="F602" s="2"/>
      <c r="G602" s="7"/>
      <c r="H602" s="7"/>
      <c r="I602" s="2"/>
      <c r="J602" s="2"/>
      <c r="K602" s="2"/>
      <c r="L602" s="1"/>
      <c r="M602" s="1"/>
      <c r="N602" s="1"/>
      <c r="O602" s="2"/>
      <c r="P602" s="1"/>
      <c r="Q602" s="1"/>
      <c r="R602" s="1"/>
      <c r="S602" s="2"/>
      <c r="T602" s="1"/>
      <c r="U602" s="1"/>
      <c r="V602" s="1"/>
      <c r="W602" s="2"/>
      <c r="X602" s="1"/>
      <c r="Y602" s="1"/>
      <c r="Z602" s="1"/>
      <c r="AA602" s="1"/>
      <c r="AB602" s="1"/>
      <c r="AC602" s="1"/>
      <c r="AD602" s="1"/>
      <c r="AE602" s="2"/>
      <c r="AF602" s="1"/>
      <c r="AG602" s="1"/>
      <c r="AH602" s="1"/>
    </row>
    <row r="603" spans="1:35" s="757" customFormat="1">
      <c r="A603" s="79"/>
      <c r="B603" s="79"/>
      <c r="C603" s="1"/>
      <c r="D603" s="1"/>
      <c r="E603" s="2"/>
      <c r="F603" s="2"/>
      <c r="G603" s="7"/>
      <c r="H603" s="7"/>
      <c r="I603" s="2"/>
      <c r="J603" s="2"/>
      <c r="K603" s="2"/>
      <c r="L603" s="1"/>
      <c r="M603" s="1"/>
      <c r="N603" s="1"/>
      <c r="O603" s="2"/>
      <c r="P603" s="1"/>
      <c r="Q603" s="1"/>
      <c r="R603" s="1"/>
      <c r="S603" s="2"/>
      <c r="T603" s="1"/>
      <c r="U603" s="1"/>
      <c r="V603" s="1"/>
      <c r="W603" s="2"/>
      <c r="X603" s="1"/>
      <c r="Y603" s="1"/>
      <c r="Z603" s="1"/>
      <c r="AA603" s="1"/>
      <c r="AB603" s="1"/>
      <c r="AC603" s="1"/>
      <c r="AD603" s="1"/>
      <c r="AE603" s="2"/>
      <c r="AF603" s="1"/>
      <c r="AG603" s="1"/>
      <c r="AH603" s="1"/>
    </row>
    <row r="604" spans="1:35" s="757" customFormat="1">
      <c r="A604" s="79"/>
      <c r="B604" s="79"/>
      <c r="C604" s="1"/>
      <c r="D604" s="1"/>
      <c r="E604" s="2"/>
      <c r="F604" s="2"/>
      <c r="G604" s="7"/>
      <c r="H604" s="7"/>
      <c r="I604" s="2"/>
      <c r="J604" s="2"/>
      <c r="K604" s="2"/>
      <c r="L604" s="1"/>
      <c r="M604" s="1"/>
      <c r="N604" s="1"/>
      <c r="O604" s="2"/>
      <c r="P604" s="1"/>
      <c r="Q604" s="1"/>
      <c r="R604" s="1"/>
      <c r="S604" s="2"/>
      <c r="T604" s="1"/>
      <c r="U604" s="1"/>
      <c r="V604" s="1"/>
      <c r="W604" s="2"/>
      <c r="X604" s="1"/>
      <c r="Y604" s="1"/>
      <c r="Z604" s="1"/>
      <c r="AA604" s="1"/>
      <c r="AB604" s="1"/>
      <c r="AC604" s="1"/>
      <c r="AD604" s="1"/>
      <c r="AE604" s="2"/>
      <c r="AF604" s="1"/>
      <c r="AG604" s="1"/>
      <c r="AH604" s="1"/>
    </row>
    <row r="605" spans="1:35" s="757" customFormat="1">
      <c r="A605" s="79"/>
      <c r="B605" s="79"/>
      <c r="C605" s="1"/>
      <c r="D605" s="1"/>
      <c r="E605" s="2"/>
      <c r="F605" s="2"/>
      <c r="G605" s="7"/>
      <c r="H605" s="7"/>
      <c r="I605" s="2"/>
      <c r="J605" s="2"/>
      <c r="K605" s="2"/>
      <c r="L605" s="1"/>
      <c r="M605" s="1"/>
      <c r="N605" s="1"/>
      <c r="O605" s="2"/>
      <c r="P605" s="1"/>
      <c r="Q605" s="1"/>
      <c r="R605" s="1"/>
      <c r="S605" s="2"/>
      <c r="T605" s="1"/>
      <c r="U605" s="1"/>
      <c r="V605" s="1"/>
      <c r="W605" s="2"/>
      <c r="X605" s="1"/>
      <c r="Y605" s="1"/>
      <c r="Z605" s="1"/>
      <c r="AA605" s="1"/>
      <c r="AB605" s="1"/>
      <c r="AC605" s="1"/>
      <c r="AD605" s="1"/>
      <c r="AE605" s="2"/>
      <c r="AF605" s="1"/>
      <c r="AG605" s="1"/>
      <c r="AH605" s="1"/>
    </row>
    <row r="606" spans="1:35" s="757" customFormat="1">
      <c r="A606" s="79"/>
      <c r="B606" s="79"/>
      <c r="C606" s="1"/>
      <c r="D606" s="1"/>
      <c r="E606" s="2"/>
      <c r="F606" s="2"/>
      <c r="G606" s="7"/>
      <c r="H606" s="7"/>
      <c r="I606" s="2"/>
      <c r="J606" s="2"/>
      <c r="K606" s="2"/>
      <c r="L606" s="1"/>
      <c r="M606" s="1"/>
      <c r="N606" s="1"/>
      <c r="O606" s="2"/>
      <c r="P606" s="1"/>
      <c r="Q606" s="1"/>
      <c r="R606" s="1"/>
      <c r="S606" s="2"/>
      <c r="T606" s="1"/>
      <c r="U606" s="1"/>
      <c r="V606" s="1"/>
      <c r="W606" s="2"/>
      <c r="X606" s="1"/>
      <c r="Y606" s="1"/>
      <c r="Z606" s="1"/>
      <c r="AA606" s="1"/>
      <c r="AB606" s="1"/>
      <c r="AC606" s="1"/>
      <c r="AD606" s="1"/>
      <c r="AE606" s="2"/>
      <c r="AF606" s="1"/>
      <c r="AG606" s="1"/>
      <c r="AH606" s="1"/>
    </row>
    <row r="607" spans="1:35" s="757" customFormat="1" ht="17.25" customHeight="1">
      <c r="A607" s="79"/>
      <c r="B607" s="79"/>
      <c r="C607" s="1"/>
      <c r="D607" s="1"/>
      <c r="E607" s="2"/>
      <c r="F607" s="2"/>
      <c r="G607" s="7"/>
      <c r="H607" s="7"/>
      <c r="I607" s="2"/>
      <c r="J607" s="2"/>
      <c r="K607" s="2"/>
      <c r="L607" s="1"/>
      <c r="M607" s="1"/>
      <c r="N607" s="1"/>
      <c r="O607" s="2"/>
      <c r="P607" s="1"/>
      <c r="Q607" s="1"/>
      <c r="R607" s="1"/>
      <c r="S607" s="2"/>
      <c r="T607" s="1"/>
      <c r="U607" s="1"/>
      <c r="V607" s="1"/>
      <c r="W607" s="2"/>
      <c r="X607" s="1"/>
      <c r="Y607" s="1"/>
      <c r="Z607" s="1"/>
      <c r="AA607" s="1"/>
      <c r="AB607" s="1"/>
      <c r="AC607" s="1"/>
      <c r="AD607" s="1"/>
      <c r="AE607" s="2"/>
      <c r="AF607" s="1"/>
      <c r="AG607" s="1"/>
      <c r="AH607" s="1"/>
    </row>
    <row r="608" spans="1:35" s="757" customFormat="1">
      <c r="A608" s="79"/>
      <c r="B608" s="79"/>
      <c r="C608" s="1"/>
      <c r="D608" s="1"/>
      <c r="E608" s="2"/>
      <c r="F608" s="2"/>
      <c r="G608" s="7"/>
      <c r="H608" s="7"/>
      <c r="I608" s="2"/>
      <c r="J608" s="2"/>
      <c r="K608" s="2"/>
      <c r="L608" s="1"/>
      <c r="M608" s="1"/>
      <c r="N608" s="1"/>
      <c r="O608" s="2"/>
      <c r="P608" s="1"/>
      <c r="Q608" s="1"/>
      <c r="R608" s="1"/>
      <c r="S608" s="2"/>
      <c r="T608" s="1"/>
      <c r="U608" s="1"/>
      <c r="V608" s="1"/>
      <c r="W608" s="2"/>
      <c r="X608" s="1"/>
      <c r="Y608" s="1"/>
      <c r="Z608" s="1"/>
      <c r="AA608" s="1"/>
      <c r="AB608" s="1"/>
      <c r="AC608" s="1"/>
      <c r="AD608" s="1"/>
      <c r="AE608" s="2"/>
      <c r="AF608" s="1"/>
      <c r="AG608" s="1"/>
      <c r="AH608" s="1"/>
    </row>
    <row r="609" spans="1:35" s="757" customFormat="1">
      <c r="A609" s="79"/>
      <c r="B609" s="79"/>
      <c r="C609" s="1"/>
      <c r="D609" s="1"/>
      <c r="E609" s="2"/>
      <c r="F609" s="2"/>
      <c r="G609" s="7"/>
      <c r="H609" s="7"/>
      <c r="I609" s="2"/>
      <c r="J609" s="2"/>
      <c r="K609" s="2"/>
      <c r="L609" s="1"/>
      <c r="M609" s="1"/>
      <c r="N609" s="1"/>
      <c r="O609" s="2"/>
      <c r="P609" s="1"/>
      <c r="Q609" s="1"/>
      <c r="R609" s="1"/>
      <c r="S609" s="2"/>
      <c r="T609" s="1"/>
      <c r="U609" s="1"/>
      <c r="V609" s="1"/>
      <c r="W609" s="2"/>
      <c r="X609" s="1"/>
      <c r="Y609" s="1"/>
      <c r="Z609" s="1"/>
      <c r="AA609" s="1"/>
      <c r="AB609" s="1"/>
      <c r="AC609" s="1"/>
      <c r="AD609" s="1"/>
      <c r="AE609" s="2"/>
      <c r="AF609" s="1"/>
      <c r="AG609" s="1"/>
      <c r="AH609" s="1"/>
    </row>
    <row r="610" spans="1:35" s="759" customFormat="1">
      <c r="A610" s="79"/>
      <c r="B610" s="79"/>
      <c r="C610" s="1"/>
      <c r="D610" s="1"/>
      <c r="E610" s="2"/>
      <c r="F610" s="2"/>
      <c r="G610" s="7"/>
      <c r="H610" s="7"/>
      <c r="I610" s="2"/>
      <c r="J610" s="2"/>
      <c r="K610" s="2"/>
      <c r="L610" s="1"/>
      <c r="M610" s="1"/>
      <c r="N610" s="1"/>
      <c r="O610" s="2"/>
      <c r="P610" s="1"/>
      <c r="Q610" s="1"/>
      <c r="R610" s="1"/>
      <c r="S610" s="2"/>
      <c r="T610" s="1"/>
      <c r="U610" s="1"/>
      <c r="V610" s="1"/>
      <c r="W610" s="2"/>
      <c r="X610" s="1"/>
      <c r="Y610" s="1"/>
      <c r="Z610" s="1"/>
      <c r="AA610" s="1"/>
      <c r="AB610" s="1"/>
      <c r="AC610" s="1"/>
      <c r="AD610" s="1"/>
      <c r="AE610" s="2"/>
      <c r="AF610" s="1"/>
      <c r="AG610" s="1"/>
      <c r="AH610" s="1"/>
      <c r="AI610" s="759" t="e">
        <f>SUM(#REF!+#REF!+#REF!+#REF!+#REF!+#REF!+#REF!+#REF!)</f>
        <v>#REF!</v>
      </c>
    </row>
    <row r="611" spans="1:35" s="760" customFormat="1" ht="33" customHeight="1">
      <c r="A611" s="79"/>
      <c r="B611" s="79"/>
      <c r="C611" s="1"/>
      <c r="D611" s="1"/>
      <c r="E611" s="2"/>
      <c r="F611" s="2"/>
      <c r="G611" s="7"/>
      <c r="H611" s="7"/>
      <c r="I611" s="2"/>
      <c r="J611" s="2"/>
      <c r="K611" s="2"/>
      <c r="L611" s="1"/>
      <c r="M611" s="1"/>
      <c r="N611" s="1"/>
      <c r="O611" s="2"/>
      <c r="P611" s="1"/>
      <c r="Q611" s="1"/>
      <c r="R611" s="1"/>
      <c r="S611" s="2"/>
      <c r="T611" s="1"/>
      <c r="U611" s="1"/>
      <c r="V611" s="1"/>
      <c r="W611" s="2"/>
      <c r="X611" s="1"/>
      <c r="Y611" s="1"/>
      <c r="Z611" s="1"/>
      <c r="AA611" s="1"/>
      <c r="AB611" s="1"/>
      <c r="AC611" s="1"/>
      <c r="AD611" s="1"/>
      <c r="AE611" s="2"/>
      <c r="AF611" s="1"/>
      <c r="AG611" s="1"/>
      <c r="AH611" s="1"/>
      <c r="AI611" s="760" t="e">
        <f>SUM(#REF!+#REF!+#REF!+#REF!+#REF!+#REF!+#REF!+#REF!)</f>
        <v>#REF!</v>
      </c>
    </row>
    <row r="612" spans="1:35" s="761" customFormat="1" ht="42.75" customHeight="1">
      <c r="A612" s="79"/>
      <c r="B612" s="79"/>
      <c r="C612" s="1"/>
      <c r="D612" s="1"/>
      <c r="E612" s="2"/>
      <c r="F612" s="2"/>
      <c r="G612" s="7"/>
      <c r="H612" s="7"/>
      <c r="I612" s="2"/>
      <c r="J612" s="2"/>
      <c r="K612" s="2"/>
      <c r="L612" s="1"/>
      <c r="M612" s="1"/>
      <c r="N612" s="1"/>
      <c r="O612" s="2"/>
      <c r="P612" s="1"/>
      <c r="Q612" s="1"/>
      <c r="R612" s="1"/>
      <c r="S612" s="2"/>
      <c r="T612" s="1"/>
      <c r="U612" s="1"/>
      <c r="V612" s="1"/>
      <c r="W612" s="2"/>
      <c r="X612" s="1"/>
      <c r="Y612" s="1"/>
      <c r="Z612" s="1"/>
      <c r="AA612" s="1"/>
      <c r="AB612" s="1"/>
      <c r="AC612" s="1"/>
      <c r="AD612" s="1"/>
      <c r="AE612" s="2"/>
      <c r="AF612" s="1"/>
      <c r="AG612" s="1"/>
      <c r="AH612" s="1"/>
    </row>
    <row r="613" spans="1:35" s="757" customFormat="1" ht="249.95" customHeight="1">
      <c r="A613" s="79"/>
      <c r="B613" s="79"/>
      <c r="C613" s="1"/>
      <c r="D613" s="1"/>
      <c r="E613" s="2"/>
      <c r="F613" s="2"/>
      <c r="G613" s="7"/>
      <c r="H613" s="7"/>
      <c r="I613" s="2"/>
      <c r="J613" s="2"/>
      <c r="K613" s="2"/>
      <c r="L613" s="1"/>
      <c r="M613" s="1"/>
      <c r="N613" s="1"/>
      <c r="O613" s="2"/>
      <c r="P613" s="1"/>
      <c r="Q613" s="1"/>
      <c r="R613" s="1"/>
      <c r="S613" s="2"/>
      <c r="T613" s="1"/>
      <c r="U613" s="1"/>
      <c r="V613" s="1"/>
      <c r="W613" s="2"/>
      <c r="X613" s="1"/>
      <c r="Y613" s="1"/>
      <c r="Z613" s="1"/>
      <c r="AA613" s="1"/>
      <c r="AB613" s="1"/>
      <c r="AC613" s="1"/>
      <c r="AD613" s="1"/>
      <c r="AE613" s="2"/>
      <c r="AF613" s="1"/>
      <c r="AG613" s="1"/>
      <c r="AH613" s="1"/>
    </row>
    <row r="614" spans="1:35" ht="15.75" customHeight="1"/>
    <row r="615" spans="1:35" ht="34.35" customHeight="1"/>
    <row r="616" spans="1:35" s="754" customFormat="1" ht="17.25" customHeight="1">
      <c r="A616" s="79"/>
      <c r="B616" s="79"/>
      <c r="C616" s="1"/>
      <c r="D616" s="1"/>
      <c r="E616" s="2"/>
      <c r="F616" s="2"/>
      <c r="G616" s="7"/>
      <c r="H616" s="7"/>
      <c r="I616" s="2"/>
      <c r="J616" s="2"/>
      <c r="K616" s="2"/>
      <c r="L616" s="1"/>
      <c r="M616" s="1"/>
      <c r="N616" s="1"/>
      <c r="O616" s="2"/>
      <c r="P616" s="1"/>
      <c r="Q616" s="1"/>
      <c r="R616" s="1"/>
      <c r="S616" s="2"/>
      <c r="T616" s="1"/>
      <c r="U616" s="1"/>
      <c r="V616" s="1"/>
      <c r="W616" s="2"/>
      <c r="X616" s="1"/>
      <c r="Y616" s="1"/>
      <c r="Z616" s="1"/>
      <c r="AA616" s="1"/>
      <c r="AB616" s="1"/>
      <c r="AC616" s="1"/>
      <c r="AD616" s="1"/>
      <c r="AE616" s="2"/>
      <c r="AF616" s="1"/>
      <c r="AG616" s="1"/>
      <c r="AH616" s="1"/>
    </row>
    <row r="617" spans="1:35" ht="28.35" customHeight="1"/>
    <row r="618" spans="1:35" s="3" customFormat="1" ht="28.35" customHeight="1">
      <c r="A618" s="79"/>
      <c r="B618" s="79"/>
      <c r="C618" s="1"/>
      <c r="D618" s="1"/>
      <c r="E618" s="2"/>
      <c r="F618" s="2"/>
      <c r="G618" s="7"/>
      <c r="H618" s="7"/>
      <c r="I618" s="2"/>
      <c r="J618" s="2"/>
      <c r="K618" s="2"/>
      <c r="L618" s="1"/>
      <c r="M618" s="1"/>
      <c r="N618" s="1"/>
      <c r="O618" s="2"/>
      <c r="P618" s="1"/>
      <c r="Q618" s="1"/>
      <c r="R618" s="1"/>
      <c r="S618" s="2"/>
      <c r="T618" s="1"/>
      <c r="U618" s="1"/>
      <c r="V618" s="1"/>
      <c r="W618" s="2"/>
      <c r="X618" s="1"/>
      <c r="Y618" s="1"/>
      <c r="Z618" s="1"/>
      <c r="AA618" s="1"/>
      <c r="AB618" s="1"/>
      <c r="AC618" s="1"/>
      <c r="AD618" s="1"/>
      <c r="AE618" s="2"/>
      <c r="AF618" s="1"/>
      <c r="AG618" s="1"/>
      <c r="AH618" s="1"/>
    </row>
    <row r="619" spans="1:35" s="3" customFormat="1" ht="50.1" customHeight="1">
      <c r="A619" s="79"/>
      <c r="B619" s="79"/>
      <c r="C619" s="1"/>
      <c r="D619" s="1"/>
      <c r="E619" s="2"/>
      <c r="F619" s="2"/>
      <c r="G619" s="7"/>
      <c r="H619" s="7"/>
      <c r="I619" s="2"/>
      <c r="J619" s="2"/>
      <c r="K619" s="2"/>
      <c r="L619" s="1"/>
      <c r="M619" s="1"/>
      <c r="N619" s="1"/>
      <c r="O619" s="2"/>
      <c r="P619" s="1"/>
      <c r="Q619" s="1"/>
      <c r="R619" s="1"/>
      <c r="S619" s="2"/>
      <c r="T619" s="1"/>
      <c r="U619" s="1"/>
      <c r="V619" s="1"/>
      <c r="W619" s="2"/>
      <c r="X619" s="1"/>
      <c r="Y619" s="1"/>
      <c r="Z619" s="1"/>
      <c r="AA619" s="1"/>
      <c r="AB619" s="1"/>
      <c r="AC619" s="1"/>
      <c r="AD619" s="1"/>
      <c r="AE619" s="2"/>
      <c r="AF619" s="1"/>
      <c r="AG619" s="1"/>
      <c r="AH619" s="1"/>
    </row>
    <row r="620" spans="1:35" s="3" customFormat="1" ht="28.35" customHeight="1">
      <c r="A620" s="79"/>
      <c r="B620" s="79"/>
      <c r="C620" s="1"/>
      <c r="D620" s="1"/>
      <c r="E620" s="2"/>
      <c r="F620" s="2"/>
      <c r="G620" s="7"/>
      <c r="H620" s="7"/>
      <c r="I620" s="2"/>
      <c r="J620" s="2"/>
      <c r="K620" s="2"/>
      <c r="L620" s="1"/>
      <c r="M620" s="1"/>
      <c r="N620" s="1"/>
      <c r="O620" s="2"/>
      <c r="P620" s="1"/>
      <c r="Q620" s="1"/>
      <c r="R620" s="1"/>
      <c r="S620" s="2"/>
      <c r="T620" s="1"/>
      <c r="U620" s="1"/>
      <c r="V620" s="1"/>
      <c r="W620" s="2"/>
      <c r="X620" s="1"/>
      <c r="Y620" s="1"/>
      <c r="Z620" s="1"/>
      <c r="AA620" s="1"/>
      <c r="AB620" s="1"/>
      <c r="AC620" s="1"/>
      <c r="AD620" s="1"/>
      <c r="AE620" s="2"/>
      <c r="AF620" s="1"/>
      <c r="AG620" s="1"/>
      <c r="AH620" s="1"/>
    </row>
    <row r="621" spans="1:35" s="3" customFormat="1" ht="28.35" customHeight="1">
      <c r="A621" s="79"/>
      <c r="B621" s="79"/>
      <c r="C621" s="1"/>
      <c r="D621" s="1"/>
      <c r="E621" s="2"/>
      <c r="F621" s="2"/>
      <c r="G621" s="7"/>
      <c r="H621" s="7"/>
      <c r="I621" s="2"/>
      <c r="J621" s="2"/>
      <c r="K621" s="2"/>
      <c r="L621" s="1"/>
      <c r="M621" s="1"/>
      <c r="N621" s="1"/>
      <c r="O621" s="2"/>
      <c r="P621" s="1"/>
      <c r="Q621" s="1"/>
      <c r="R621" s="1"/>
      <c r="S621" s="2"/>
      <c r="T621" s="1"/>
      <c r="U621" s="1"/>
      <c r="V621" s="1"/>
      <c r="W621" s="2"/>
      <c r="X621" s="1"/>
      <c r="Y621" s="1"/>
      <c r="Z621" s="1"/>
      <c r="AA621" s="1"/>
      <c r="AB621" s="1"/>
      <c r="AC621" s="1"/>
      <c r="AD621" s="1"/>
      <c r="AE621" s="2"/>
      <c r="AF621" s="1"/>
      <c r="AG621" s="1"/>
      <c r="AH621" s="1"/>
    </row>
    <row r="622" spans="1:35" s="3" customFormat="1" ht="36" customHeight="1">
      <c r="A622" s="79"/>
      <c r="B622" s="79"/>
      <c r="C622" s="1"/>
      <c r="D622" s="1"/>
      <c r="E622" s="2"/>
      <c r="F622" s="2"/>
      <c r="G622" s="7"/>
      <c r="H622" s="7"/>
      <c r="I622" s="2"/>
      <c r="J622" s="2"/>
      <c r="K622" s="2"/>
      <c r="L622" s="1"/>
      <c r="M622" s="1"/>
      <c r="N622" s="1"/>
      <c r="O622" s="2"/>
      <c r="P622" s="1"/>
      <c r="Q622" s="1"/>
      <c r="R622" s="1"/>
      <c r="S622" s="2"/>
      <c r="T622" s="1"/>
      <c r="U622" s="1"/>
      <c r="V622" s="1"/>
      <c r="W622" s="2"/>
      <c r="X622" s="1"/>
      <c r="Y622" s="1"/>
      <c r="Z622" s="1"/>
      <c r="AA622" s="1"/>
      <c r="AB622" s="1"/>
      <c r="AC622" s="1"/>
      <c r="AD622" s="1"/>
      <c r="AE622" s="2"/>
      <c r="AF622" s="1"/>
      <c r="AG622" s="1"/>
      <c r="AH622" s="1"/>
    </row>
    <row r="623" spans="1:35" s="3" customFormat="1" ht="28.35" customHeight="1">
      <c r="A623" s="79"/>
      <c r="B623" s="79"/>
      <c r="C623" s="1"/>
      <c r="D623" s="1"/>
      <c r="E623" s="2"/>
      <c r="F623" s="2"/>
      <c r="G623" s="7"/>
      <c r="H623" s="7"/>
      <c r="I623" s="2"/>
      <c r="J623" s="2"/>
      <c r="K623" s="2"/>
      <c r="L623" s="1"/>
      <c r="M623" s="1"/>
      <c r="N623" s="1"/>
      <c r="O623" s="2"/>
      <c r="P623" s="1"/>
      <c r="Q623" s="1"/>
      <c r="R623" s="1"/>
      <c r="S623" s="2"/>
      <c r="T623" s="1"/>
      <c r="U623" s="1"/>
      <c r="V623" s="1"/>
      <c r="W623" s="2"/>
      <c r="X623" s="1"/>
      <c r="Y623" s="1"/>
      <c r="Z623" s="1"/>
      <c r="AA623" s="1"/>
      <c r="AB623" s="1"/>
      <c r="AC623" s="1"/>
      <c r="AD623" s="1"/>
      <c r="AE623" s="2"/>
      <c r="AF623" s="1"/>
      <c r="AG623" s="1"/>
      <c r="AH623" s="1"/>
    </row>
    <row r="624" spans="1:35" s="3" customFormat="1" ht="29.1" customHeight="1">
      <c r="A624" s="79"/>
      <c r="B624" s="79"/>
      <c r="C624" s="1"/>
      <c r="D624" s="1"/>
      <c r="E624" s="2"/>
      <c r="F624" s="2"/>
      <c r="G624" s="7"/>
      <c r="H624" s="7"/>
      <c r="I624" s="2"/>
      <c r="J624" s="2"/>
      <c r="K624" s="2"/>
      <c r="L624" s="1"/>
      <c r="M624" s="1"/>
      <c r="N624" s="1"/>
      <c r="O624" s="2"/>
      <c r="P624" s="1"/>
      <c r="Q624" s="1"/>
      <c r="R624" s="1"/>
      <c r="S624" s="2"/>
      <c r="T624" s="1"/>
      <c r="U624" s="1"/>
      <c r="V624" s="1"/>
      <c r="W624" s="2"/>
      <c r="X624" s="1"/>
      <c r="Y624" s="1"/>
      <c r="Z624" s="1"/>
      <c r="AA624" s="1"/>
      <c r="AB624" s="1"/>
      <c r="AC624" s="1"/>
      <c r="AD624" s="1"/>
      <c r="AE624" s="2"/>
      <c r="AF624" s="1"/>
      <c r="AG624" s="1"/>
      <c r="AH624" s="1"/>
    </row>
    <row r="625" spans="1:35" s="3" customFormat="1" ht="29.1" customHeight="1">
      <c r="A625" s="79"/>
      <c r="B625" s="79"/>
      <c r="C625" s="1"/>
      <c r="D625" s="1"/>
      <c r="E625" s="2"/>
      <c r="F625" s="2"/>
      <c r="G625" s="7"/>
      <c r="H625" s="7"/>
      <c r="I625" s="2"/>
      <c r="J625" s="2"/>
      <c r="K625" s="2"/>
      <c r="L625" s="1"/>
      <c r="M625" s="1"/>
      <c r="N625" s="1"/>
      <c r="O625" s="2"/>
      <c r="P625" s="1"/>
      <c r="Q625" s="1"/>
      <c r="R625" s="1"/>
      <c r="S625" s="2"/>
      <c r="T625" s="1"/>
      <c r="U625" s="1"/>
      <c r="V625" s="1"/>
      <c r="W625" s="2"/>
      <c r="X625" s="1"/>
      <c r="Y625" s="1"/>
      <c r="Z625" s="1"/>
      <c r="AA625" s="1"/>
      <c r="AB625" s="1"/>
      <c r="AC625" s="1"/>
      <c r="AD625" s="1"/>
      <c r="AE625" s="2"/>
      <c r="AF625" s="1"/>
      <c r="AG625" s="1"/>
      <c r="AH625" s="1"/>
    </row>
    <row r="626" spans="1:35" s="3" customFormat="1" ht="29.1" customHeight="1">
      <c r="A626" s="79"/>
      <c r="B626" s="79"/>
      <c r="C626" s="1"/>
      <c r="D626" s="1"/>
      <c r="E626" s="2"/>
      <c r="F626" s="2"/>
      <c r="G626" s="7"/>
      <c r="H626" s="7"/>
      <c r="I626" s="2"/>
      <c r="J626" s="2"/>
      <c r="K626" s="2"/>
      <c r="L626" s="1"/>
      <c r="M626" s="1"/>
      <c r="N626" s="1"/>
      <c r="O626" s="2"/>
      <c r="P626" s="1"/>
      <c r="Q626" s="1"/>
      <c r="R626" s="1"/>
      <c r="S626" s="2"/>
      <c r="T626" s="1"/>
      <c r="U626" s="1"/>
      <c r="V626" s="1"/>
      <c r="W626" s="2"/>
      <c r="X626" s="1"/>
      <c r="Y626" s="1"/>
      <c r="Z626" s="1"/>
      <c r="AA626" s="1"/>
      <c r="AB626" s="1"/>
      <c r="AC626" s="1"/>
      <c r="AD626" s="1"/>
      <c r="AE626" s="2"/>
      <c r="AF626" s="1"/>
      <c r="AG626" s="1"/>
      <c r="AH626" s="1"/>
    </row>
    <row r="627" spans="1:35" s="3" customFormat="1" ht="28.35" customHeight="1">
      <c r="A627" s="79"/>
      <c r="B627" s="79"/>
      <c r="C627" s="1"/>
      <c r="D627" s="1"/>
      <c r="E627" s="2"/>
      <c r="F627" s="2"/>
      <c r="G627" s="7"/>
      <c r="H627" s="7"/>
      <c r="I627" s="2"/>
      <c r="J627" s="2"/>
      <c r="K627" s="2"/>
      <c r="L627" s="1"/>
      <c r="M627" s="1"/>
      <c r="N627" s="1"/>
      <c r="O627" s="2"/>
      <c r="P627" s="1"/>
      <c r="Q627" s="1"/>
      <c r="R627" s="1"/>
      <c r="S627" s="2"/>
      <c r="T627" s="1"/>
      <c r="U627" s="1"/>
      <c r="V627" s="1"/>
      <c r="W627" s="2"/>
      <c r="X627" s="1"/>
      <c r="Y627" s="1"/>
      <c r="Z627" s="1"/>
      <c r="AA627" s="1"/>
      <c r="AB627" s="1"/>
      <c r="AC627" s="1"/>
      <c r="AD627" s="1"/>
      <c r="AE627" s="2"/>
      <c r="AF627" s="1"/>
      <c r="AG627" s="1"/>
      <c r="AH627" s="1"/>
    </row>
    <row r="628" spans="1:35" s="3" customFormat="1" ht="28.35" customHeight="1">
      <c r="A628" s="79"/>
      <c r="B628" s="79"/>
      <c r="C628" s="1"/>
      <c r="D628" s="1"/>
      <c r="E628" s="2"/>
      <c r="F628" s="2"/>
      <c r="G628" s="7"/>
      <c r="H628" s="7"/>
      <c r="I628" s="2"/>
      <c r="J628" s="2"/>
      <c r="K628" s="2"/>
      <c r="L628" s="1"/>
      <c r="M628" s="1"/>
      <c r="N628" s="1"/>
      <c r="O628" s="2"/>
      <c r="P628" s="1"/>
      <c r="Q628" s="1"/>
      <c r="R628" s="1"/>
      <c r="S628" s="2"/>
      <c r="T628" s="1"/>
      <c r="U628" s="1"/>
      <c r="V628" s="1"/>
      <c r="W628" s="2"/>
      <c r="X628" s="1"/>
      <c r="Y628" s="1"/>
      <c r="Z628" s="1"/>
      <c r="AA628" s="1"/>
      <c r="AB628" s="1"/>
      <c r="AC628" s="1"/>
      <c r="AD628" s="1"/>
      <c r="AE628" s="2"/>
      <c r="AF628" s="1"/>
      <c r="AG628" s="1"/>
      <c r="AH628" s="1"/>
    </row>
    <row r="629" spans="1:35" s="3" customFormat="1" ht="28.35" customHeight="1">
      <c r="A629" s="79"/>
      <c r="B629" s="79"/>
      <c r="C629" s="1"/>
      <c r="D629" s="1"/>
      <c r="E629" s="2"/>
      <c r="F629" s="2"/>
      <c r="G629" s="7"/>
      <c r="H629" s="7"/>
      <c r="I629" s="2"/>
      <c r="J629" s="2"/>
      <c r="K629" s="2"/>
      <c r="L629" s="1"/>
      <c r="M629" s="1"/>
      <c r="N629" s="1"/>
      <c r="O629" s="2"/>
      <c r="P629" s="1"/>
      <c r="Q629" s="1"/>
      <c r="R629" s="1"/>
      <c r="S629" s="2"/>
      <c r="T629" s="1"/>
      <c r="U629" s="1"/>
      <c r="V629" s="1"/>
      <c r="W629" s="2"/>
      <c r="X629" s="1"/>
      <c r="Y629" s="1"/>
      <c r="Z629" s="1"/>
      <c r="AA629" s="1"/>
      <c r="AB629" s="1"/>
      <c r="AC629" s="1"/>
      <c r="AD629" s="1"/>
      <c r="AE629" s="2"/>
      <c r="AF629" s="1"/>
      <c r="AG629" s="1"/>
      <c r="AH629" s="1"/>
    </row>
    <row r="630" spans="1:35" s="3" customFormat="1" ht="28.35" customHeight="1">
      <c r="A630" s="79"/>
      <c r="B630" s="79"/>
      <c r="C630" s="1"/>
      <c r="D630" s="1"/>
      <c r="E630" s="2"/>
      <c r="F630" s="2"/>
      <c r="G630" s="7"/>
      <c r="H630" s="7"/>
      <c r="I630" s="2"/>
      <c r="J630" s="2"/>
      <c r="K630" s="2"/>
      <c r="L630" s="1"/>
      <c r="M630" s="1"/>
      <c r="N630" s="1"/>
      <c r="O630" s="2"/>
      <c r="P630" s="1"/>
      <c r="Q630" s="1"/>
      <c r="R630" s="1"/>
      <c r="S630" s="2"/>
      <c r="T630" s="1"/>
      <c r="U630" s="1"/>
      <c r="V630" s="1"/>
      <c r="W630" s="2"/>
      <c r="X630" s="1"/>
      <c r="Y630" s="1"/>
      <c r="Z630" s="1"/>
      <c r="AA630" s="1"/>
      <c r="AB630" s="1"/>
      <c r="AC630" s="1"/>
      <c r="AD630" s="1"/>
      <c r="AE630" s="2"/>
      <c r="AF630" s="1"/>
      <c r="AG630" s="1"/>
      <c r="AH630" s="1"/>
    </row>
    <row r="631" spans="1:35" s="3" customFormat="1" ht="28.35" customHeight="1">
      <c r="A631" s="79"/>
      <c r="B631" s="79"/>
      <c r="C631" s="1"/>
      <c r="D631" s="1"/>
      <c r="E631" s="2"/>
      <c r="F631" s="2"/>
      <c r="G631" s="7"/>
      <c r="H631" s="7"/>
      <c r="I631" s="2"/>
      <c r="J631" s="2"/>
      <c r="K631" s="2"/>
      <c r="L631" s="1"/>
      <c r="M631" s="1"/>
      <c r="N631" s="1"/>
      <c r="O631" s="2"/>
      <c r="P631" s="1"/>
      <c r="Q631" s="1"/>
      <c r="R631" s="1"/>
      <c r="S631" s="2"/>
      <c r="T631" s="1"/>
      <c r="U631" s="1"/>
      <c r="V631" s="1"/>
      <c r="W631" s="2"/>
      <c r="X631" s="1"/>
      <c r="Y631" s="1"/>
      <c r="Z631" s="1"/>
      <c r="AA631" s="1"/>
      <c r="AB631" s="1"/>
      <c r="AC631" s="1"/>
      <c r="AD631" s="1"/>
      <c r="AE631" s="2"/>
      <c r="AF631" s="1"/>
      <c r="AG631" s="1"/>
      <c r="AH631" s="1"/>
    </row>
    <row r="632" spans="1:35" s="3" customFormat="1" ht="28.35" customHeight="1">
      <c r="A632" s="79"/>
      <c r="B632" s="79"/>
      <c r="C632" s="1"/>
      <c r="D632" s="1"/>
      <c r="E632" s="2"/>
      <c r="F632" s="2"/>
      <c r="G632" s="7"/>
      <c r="H632" s="7"/>
      <c r="I632" s="2"/>
      <c r="J632" s="2"/>
      <c r="K632" s="2"/>
      <c r="L632" s="1"/>
      <c r="M632" s="1"/>
      <c r="N632" s="1"/>
      <c r="O632" s="2"/>
      <c r="P632" s="1"/>
      <c r="Q632" s="1"/>
      <c r="R632" s="1"/>
      <c r="S632" s="2"/>
      <c r="T632" s="1"/>
      <c r="U632" s="1"/>
      <c r="V632" s="1"/>
      <c r="W632" s="2"/>
      <c r="X632" s="1"/>
      <c r="Y632" s="1"/>
      <c r="Z632" s="1"/>
      <c r="AA632" s="1"/>
      <c r="AB632" s="1"/>
      <c r="AC632" s="1"/>
      <c r="AD632" s="1"/>
      <c r="AE632" s="2"/>
      <c r="AF632" s="1"/>
      <c r="AG632" s="1"/>
      <c r="AH632" s="1"/>
    </row>
    <row r="633" spans="1:35" s="3" customFormat="1" ht="28.35" customHeight="1">
      <c r="A633" s="79"/>
      <c r="B633" s="79"/>
      <c r="C633" s="1"/>
      <c r="D633" s="1"/>
      <c r="E633" s="2"/>
      <c r="F633" s="2"/>
      <c r="G633" s="7"/>
      <c r="H633" s="7"/>
      <c r="I633" s="2"/>
      <c r="J633" s="2"/>
      <c r="K633" s="2"/>
      <c r="L633" s="1"/>
      <c r="M633" s="1"/>
      <c r="N633" s="1"/>
      <c r="O633" s="2"/>
      <c r="P633" s="1"/>
      <c r="Q633" s="1"/>
      <c r="R633" s="1"/>
      <c r="S633" s="2"/>
      <c r="T633" s="1"/>
      <c r="U633" s="1"/>
      <c r="V633" s="1"/>
      <c r="W633" s="2"/>
      <c r="X633" s="1"/>
      <c r="Y633" s="1"/>
      <c r="Z633" s="1"/>
      <c r="AA633" s="1"/>
      <c r="AB633" s="1"/>
      <c r="AC633" s="1"/>
      <c r="AD633" s="1"/>
      <c r="AE633" s="2"/>
      <c r="AF633" s="1"/>
      <c r="AG633" s="1"/>
      <c r="AH633" s="1"/>
    </row>
    <row r="634" spans="1:35" s="3" customFormat="1" ht="28.35" customHeight="1">
      <c r="A634" s="79"/>
      <c r="B634" s="79"/>
      <c r="C634" s="1"/>
      <c r="D634" s="1"/>
      <c r="E634" s="2"/>
      <c r="F634" s="2"/>
      <c r="G634" s="7"/>
      <c r="H634" s="7"/>
      <c r="I634" s="2"/>
      <c r="J634" s="2"/>
      <c r="K634" s="2"/>
      <c r="L634" s="1"/>
      <c r="M634" s="1"/>
      <c r="N634" s="1"/>
      <c r="O634" s="2"/>
      <c r="P634" s="1"/>
      <c r="Q634" s="1"/>
      <c r="R634" s="1"/>
      <c r="S634" s="2"/>
      <c r="T634" s="1"/>
      <c r="U634" s="1"/>
      <c r="V634" s="1"/>
      <c r="W634" s="2"/>
      <c r="X634" s="1"/>
      <c r="Y634" s="1"/>
      <c r="Z634" s="1"/>
      <c r="AA634" s="1"/>
      <c r="AB634" s="1"/>
      <c r="AC634" s="1"/>
      <c r="AD634" s="1"/>
      <c r="AE634" s="2"/>
      <c r="AF634" s="1"/>
      <c r="AG634" s="1"/>
      <c r="AH634" s="1"/>
    </row>
    <row r="635" spans="1:35" s="3" customFormat="1" ht="28.35" customHeight="1">
      <c r="A635" s="79"/>
      <c r="B635" s="79"/>
      <c r="C635" s="1"/>
      <c r="D635" s="1"/>
      <c r="E635" s="2"/>
      <c r="F635" s="2"/>
      <c r="G635" s="7"/>
      <c r="H635" s="7"/>
      <c r="I635" s="2"/>
      <c r="J635" s="2"/>
      <c r="K635" s="2"/>
      <c r="L635" s="1"/>
      <c r="M635" s="1"/>
      <c r="N635" s="1"/>
      <c r="O635" s="2"/>
      <c r="P635" s="1"/>
      <c r="Q635" s="1"/>
      <c r="R635" s="1"/>
      <c r="S635" s="2"/>
      <c r="T635" s="1"/>
      <c r="U635" s="1"/>
      <c r="V635" s="1"/>
      <c r="W635" s="2"/>
      <c r="X635" s="1"/>
      <c r="Y635" s="1"/>
      <c r="Z635" s="1"/>
      <c r="AA635" s="1"/>
      <c r="AB635" s="1"/>
      <c r="AC635" s="1"/>
      <c r="AD635" s="1"/>
      <c r="AE635" s="2"/>
      <c r="AF635" s="1"/>
      <c r="AG635" s="1"/>
      <c r="AH635" s="1"/>
    </row>
    <row r="636" spans="1:35" s="3" customFormat="1" ht="36" customHeight="1">
      <c r="A636" s="79"/>
      <c r="B636" s="79"/>
      <c r="C636" s="1"/>
      <c r="D636" s="1"/>
      <c r="E636" s="2"/>
      <c r="F636" s="2"/>
      <c r="G636" s="7"/>
      <c r="H636" s="7"/>
      <c r="I636" s="2"/>
      <c r="J636" s="2"/>
      <c r="K636" s="2"/>
      <c r="L636" s="1"/>
      <c r="M636" s="1"/>
      <c r="N636" s="1"/>
      <c r="O636" s="2"/>
      <c r="P636" s="1"/>
      <c r="Q636" s="1"/>
      <c r="R636" s="1"/>
      <c r="S636" s="2"/>
      <c r="T636" s="1"/>
      <c r="U636" s="1"/>
      <c r="V636" s="1"/>
      <c r="W636" s="2"/>
      <c r="X636" s="1"/>
      <c r="Y636" s="1"/>
      <c r="Z636" s="1"/>
      <c r="AA636" s="1"/>
      <c r="AB636" s="1"/>
      <c r="AC636" s="1"/>
      <c r="AD636" s="1"/>
      <c r="AE636" s="2"/>
      <c r="AF636" s="1"/>
      <c r="AG636" s="1"/>
      <c r="AH636" s="1"/>
      <c r="AI636" s="5" t="e">
        <f>SUM(#REF!+#REF!+#REF!+#REF!+#REF!+#REF!+#REF!+#REF!)</f>
        <v>#REF!</v>
      </c>
    </row>
    <row r="637" spans="1:35" s="744" customFormat="1" ht="43.5" customHeight="1">
      <c r="A637" s="79"/>
      <c r="B637" s="79"/>
      <c r="C637" s="1"/>
      <c r="D637" s="1"/>
      <c r="E637" s="2"/>
      <c r="F637" s="2"/>
      <c r="G637" s="7"/>
      <c r="H637" s="7"/>
      <c r="I637" s="2"/>
      <c r="J637" s="2"/>
      <c r="K637" s="2"/>
      <c r="L637" s="1"/>
      <c r="M637" s="1"/>
      <c r="N637" s="1"/>
      <c r="O637" s="2"/>
      <c r="P637" s="1"/>
      <c r="Q637" s="1"/>
      <c r="R637" s="1"/>
      <c r="S637" s="2"/>
      <c r="T637" s="1"/>
      <c r="U637" s="1"/>
      <c r="V637" s="1"/>
      <c r="W637" s="2"/>
      <c r="X637" s="1"/>
      <c r="Y637" s="1"/>
      <c r="Z637" s="1"/>
      <c r="AA637" s="1"/>
      <c r="AB637" s="1"/>
      <c r="AC637" s="1"/>
      <c r="AD637" s="1"/>
      <c r="AE637" s="2"/>
      <c r="AF637" s="1"/>
      <c r="AG637" s="1"/>
      <c r="AH637" s="1"/>
    </row>
    <row r="638" spans="1:35" ht="50.1" customHeight="1"/>
    <row r="639" spans="1:35" ht="50.1" customHeight="1"/>
    <row r="640" spans="1:35" ht="50.1" customHeight="1"/>
    <row r="641" spans="1:34" ht="50.1" customHeight="1"/>
    <row r="642" spans="1:34" ht="50.1" customHeight="1"/>
    <row r="643" spans="1:34" ht="15.75" customHeight="1"/>
    <row r="644" spans="1:34" s="451" customFormat="1" ht="26.25">
      <c r="A644" s="79"/>
      <c r="B644" s="79"/>
      <c r="C644" s="1"/>
      <c r="D644" s="1"/>
      <c r="E644" s="2"/>
      <c r="F644" s="2"/>
      <c r="G644" s="7"/>
      <c r="H644" s="7"/>
      <c r="I644" s="2"/>
      <c r="J644" s="2"/>
      <c r="K644" s="2"/>
      <c r="L644" s="1"/>
      <c r="M644" s="1"/>
      <c r="N644" s="1"/>
      <c r="O644" s="2"/>
      <c r="P644" s="1"/>
      <c r="Q644" s="1"/>
      <c r="R644" s="1"/>
      <c r="S644" s="2"/>
      <c r="T644" s="1"/>
      <c r="U644" s="1"/>
      <c r="V644" s="1"/>
      <c r="W644" s="2"/>
      <c r="X644" s="1"/>
      <c r="Y644" s="1"/>
      <c r="Z644" s="1"/>
      <c r="AA644" s="1"/>
      <c r="AB644" s="1"/>
      <c r="AC644" s="1"/>
      <c r="AD644" s="1"/>
      <c r="AE644" s="2"/>
      <c r="AF644" s="1"/>
      <c r="AG644" s="1"/>
      <c r="AH644" s="1"/>
    </row>
    <row r="645" spans="1:34" s="754" customFormat="1" ht="17.25" customHeight="1">
      <c r="A645" s="79"/>
      <c r="B645" s="79"/>
      <c r="C645" s="1"/>
      <c r="D645" s="1"/>
      <c r="E645" s="2"/>
      <c r="F645" s="2"/>
      <c r="G645" s="7"/>
      <c r="H645" s="7"/>
      <c r="I645" s="2"/>
      <c r="J645" s="2"/>
      <c r="K645" s="2"/>
      <c r="L645" s="1"/>
      <c r="M645" s="1"/>
      <c r="N645" s="1"/>
      <c r="O645" s="2"/>
      <c r="P645" s="1"/>
      <c r="Q645" s="1"/>
      <c r="R645" s="1"/>
      <c r="S645" s="2"/>
      <c r="T645" s="1"/>
      <c r="U645" s="1"/>
      <c r="V645" s="1"/>
      <c r="W645" s="2"/>
      <c r="X645" s="1"/>
      <c r="Y645" s="1"/>
      <c r="Z645" s="1"/>
      <c r="AA645" s="1"/>
      <c r="AB645" s="1"/>
      <c r="AC645" s="1"/>
      <c r="AD645" s="1"/>
      <c r="AE645" s="2"/>
      <c r="AF645" s="1"/>
      <c r="AG645" s="1"/>
      <c r="AH645" s="1"/>
    </row>
    <row r="646" spans="1:34" ht="18.75" customHeight="1"/>
    <row r="647" spans="1:34" s="2" customFormat="1" ht="18.75" customHeight="1">
      <c r="A647" s="79"/>
      <c r="B647" s="79"/>
      <c r="C647" s="1"/>
      <c r="D647" s="1"/>
      <c r="G647" s="7"/>
      <c r="H647" s="7"/>
      <c r="L647" s="1"/>
      <c r="M647" s="1"/>
      <c r="N647" s="1"/>
      <c r="P647" s="1"/>
      <c r="Q647" s="1"/>
      <c r="R647" s="1"/>
      <c r="T647" s="1"/>
      <c r="U647" s="1"/>
      <c r="V647" s="1"/>
      <c r="X647" s="1"/>
      <c r="Y647" s="1"/>
      <c r="Z647" s="1"/>
      <c r="AA647" s="1"/>
      <c r="AB647" s="1"/>
      <c r="AC647" s="1"/>
      <c r="AD647" s="1"/>
      <c r="AF647" s="1"/>
      <c r="AG647" s="1"/>
      <c r="AH647" s="1"/>
    </row>
    <row r="648" spans="1:34" s="2" customFormat="1" ht="18.75" customHeight="1">
      <c r="A648" s="79"/>
      <c r="B648" s="79"/>
      <c r="C648" s="1"/>
      <c r="D648" s="1"/>
      <c r="G648" s="7"/>
      <c r="H648" s="7"/>
      <c r="L648" s="1"/>
      <c r="M648" s="1"/>
      <c r="N648" s="1"/>
      <c r="P648" s="1"/>
      <c r="Q648" s="1"/>
      <c r="R648" s="1"/>
      <c r="T648" s="1"/>
      <c r="U648" s="1"/>
      <c r="V648" s="1"/>
      <c r="X648" s="1"/>
      <c r="Y648" s="1"/>
      <c r="Z648" s="1"/>
      <c r="AA648" s="1"/>
      <c r="AB648" s="1"/>
      <c r="AC648" s="1"/>
      <c r="AD648" s="1"/>
      <c r="AF648" s="1"/>
      <c r="AG648" s="1"/>
      <c r="AH648" s="1"/>
    </row>
    <row r="649" spans="1:34" s="7" customFormat="1" ht="18.75" customHeight="1">
      <c r="A649" s="79"/>
      <c r="B649" s="79"/>
      <c r="C649" s="1"/>
      <c r="D649" s="1"/>
      <c r="E649" s="2"/>
      <c r="F649" s="2"/>
      <c r="I649" s="2"/>
      <c r="J649" s="2"/>
      <c r="K649" s="2"/>
      <c r="L649" s="1"/>
      <c r="M649" s="1"/>
      <c r="N649" s="1"/>
      <c r="O649" s="2"/>
      <c r="P649" s="1"/>
      <c r="Q649" s="1"/>
      <c r="R649" s="1"/>
      <c r="S649" s="2"/>
      <c r="T649" s="1"/>
      <c r="U649" s="1"/>
      <c r="V649" s="1"/>
      <c r="W649" s="2"/>
      <c r="X649" s="1"/>
      <c r="Y649" s="1"/>
      <c r="Z649" s="1"/>
      <c r="AA649" s="1"/>
      <c r="AB649" s="1"/>
      <c r="AC649" s="1"/>
      <c r="AD649" s="1"/>
      <c r="AE649" s="2"/>
      <c r="AF649" s="1"/>
      <c r="AG649" s="1"/>
      <c r="AH649" s="1"/>
    </row>
    <row r="650" spans="1:34" s="7" customFormat="1" ht="18.75" customHeight="1">
      <c r="A650" s="79"/>
      <c r="B650" s="79"/>
      <c r="C650" s="1"/>
      <c r="D650" s="1"/>
      <c r="E650" s="2"/>
      <c r="F650" s="2"/>
      <c r="I650" s="2"/>
      <c r="J650" s="2"/>
      <c r="K650" s="2"/>
      <c r="L650" s="1"/>
      <c r="M650" s="1"/>
      <c r="N650" s="1"/>
      <c r="O650" s="2"/>
      <c r="P650" s="1"/>
      <c r="Q650" s="1"/>
      <c r="R650" s="1"/>
      <c r="S650" s="2"/>
      <c r="T650" s="1"/>
      <c r="U650" s="1"/>
      <c r="V650" s="1"/>
      <c r="W650" s="2"/>
      <c r="X650" s="1"/>
      <c r="Y650" s="1"/>
      <c r="Z650" s="1"/>
      <c r="AA650" s="1"/>
      <c r="AB650" s="1"/>
      <c r="AC650" s="1"/>
      <c r="AD650" s="1"/>
      <c r="AE650" s="2"/>
      <c r="AF650" s="1"/>
      <c r="AG650" s="1"/>
      <c r="AH650" s="1"/>
    </row>
    <row r="651" spans="1:34" s="7" customFormat="1" ht="18.75" customHeight="1">
      <c r="A651" s="79"/>
      <c r="B651" s="79"/>
      <c r="C651" s="1"/>
      <c r="D651" s="1"/>
      <c r="E651" s="2"/>
      <c r="F651" s="2"/>
      <c r="I651" s="2"/>
      <c r="J651" s="2"/>
      <c r="K651" s="2"/>
      <c r="L651" s="1"/>
      <c r="M651" s="1"/>
      <c r="N651" s="1"/>
      <c r="O651" s="2"/>
      <c r="P651" s="1"/>
      <c r="Q651" s="1"/>
      <c r="R651" s="1"/>
      <c r="S651" s="2"/>
      <c r="T651" s="1"/>
      <c r="U651" s="1"/>
      <c r="V651" s="1"/>
      <c r="W651" s="2"/>
      <c r="X651" s="1"/>
      <c r="Y651" s="1"/>
      <c r="Z651" s="1"/>
      <c r="AA651" s="1"/>
      <c r="AB651" s="1"/>
      <c r="AC651" s="1"/>
      <c r="AD651" s="1"/>
      <c r="AE651" s="2"/>
      <c r="AF651" s="1"/>
      <c r="AG651" s="1"/>
      <c r="AH651" s="1"/>
    </row>
    <row r="652" spans="1:34" s="7" customFormat="1" ht="18.75" customHeight="1">
      <c r="A652" s="79"/>
      <c r="B652" s="79"/>
      <c r="C652" s="1"/>
      <c r="D652" s="1"/>
      <c r="E652" s="2"/>
      <c r="F652" s="2"/>
      <c r="I652" s="2"/>
      <c r="J652" s="2"/>
      <c r="K652" s="2"/>
      <c r="L652" s="1"/>
      <c r="M652" s="1"/>
      <c r="N652" s="1"/>
      <c r="O652" s="2"/>
      <c r="P652" s="1"/>
      <c r="Q652" s="1"/>
      <c r="R652" s="1"/>
      <c r="S652" s="2"/>
      <c r="T652" s="1"/>
      <c r="U652" s="1"/>
      <c r="V652" s="1"/>
      <c r="W652" s="2"/>
      <c r="X652" s="1"/>
      <c r="Y652" s="1"/>
      <c r="Z652" s="1"/>
      <c r="AA652" s="1"/>
      <c r="AB652" s="1"/>
      <c r="AC652" s="1"/>
      <c r="AD652" s="1"/>
      <c r="AE652" s="2"/>
      <c r="AF652" s="1"/>
      <c r="AG652" s="1"/>
      <c r="AH652" s="1"/>
    </row>
    <row r="653" spans="1:34" s="7" customFormat="1" ht="18.75" customHeight="1">
      <c r="A653" s="79"/>
      <c r="B653" s="79"/>
      <c r="C653" s="1"/>
      <c r="D653" s="1"/>
      <c r="E653" s="2"/>
      <c r="F653" s="2"/>
      <c r="I653" s="2"/>
      <c r="J653" s="2"/>
      <c r="K653" s="2"/>
      <c r="L653" s="1"/>
      <c r="M653" s="1"/>
      <c r="N653" s="1"/>
      <c r="O653" s="2"/>
      <c r="P653" s="1"/>
      <c r="Q653" s="1"/>
      <c r="R653" s="1"/>
      <c r="S653" s="2"/>
      <c r="T653" s="1"/>
      <c r="U653" s="1"/>
      <c r="V653" s="1"/>
      <c r="W653" s="2"/>
      <c r="X653" s="1"/>
      <c r="Y653" s="1"/>
      <c r="Z653" s="1"/>
      <c r="AA653" s="1"/>
      <c r="AB653" s="1"/>
      <c r="AC653" s="1"/>
      <c r="AD653" s="1"/>
      <c r="AE653" s="2"/>
      <c r="AF653" s="1"/>
      <c r="AG653" s="1"/>
      <c r="AH653" s="1"/>
    </row>
    <row r="654" spans="1:34" s="7" customFormat="1" ht="18.75" customHeight="1">
      <c r="A654" s="79"/>
      <c r="B654" s="79"/>
      <c r="C654" s="1"/>
      <c r="D654" s="1"/>
      <c r="E654" s="2"/>
      <c r="F654" s="2"/>
      <c r="I654" s="2"/>
      <c r="J654" s="2"/>
      <c r="K654" s="2"/>
      <c r="L654" s="1"/>
      <c r="M654" s="1"/>
      <c r="N654" s="1"/>
      <c r="O654" s="2"/>
      <c r="P654" s="1"/>
      <c r="Q654" s="1"/>
      <c r="R654" s="1"/>
      <c r="S654" s="2"/>
      <c r="T654" s="1"/>
      <c r="U654" s="1"/>
      <c r="V654" s="1"/>
      <c r="W654" s="2"/>
      <c r="X654" s="1"/>
      <c r="Y654" s="1"/>
      <c r="Z654" s="1"/>
      <c r="AA654" s="1"/>
      <c r="AB654" s="1"/>
      <c r="AC654" s="1"/>
      <c r="AD654" s="1"/>
      <c r="AE654" s="2"/>
      <c r="AF654" s="1"/>
      <c r="AG654" s="1"/>
      <c r="AH654" s="1"/>
    </row>
    <row r="655" spans="1:34" s="7" customFormat="1" ht="18.75" customHeight="1">
      <c r="A655" s="79"/>
      <c r="B655" s="79"/>
      <c r="C655" s="1"/>
      <c r="D655" s="1"/>
      <c r="E655" s="2"/>
      <c r="F655" s="2"/>
      <c r="I655" s="2"/>
      <c r="J655" s="2"/>
      <c r="K655" s="2"/>
      <c r="L655" s="1"/>
      <c r="M655" s="1"/>
      <c r="N655" s="1"/>
      <c r="O655" s="2"/>
      <c r="P655" s="1"/>
      <c r="Q655" s="1"/>
      <c r="R655" s="1"/>
      <c r="S655" s="2"/>
      <c r="T655" s="1"/>
      <c r="U655" s="1"/>
      <c r="V655" s="1"/>
      <c r="W655" s="2"/>
      <c r="X655" s="1"/>
      <c r="Y655" s="1"/>
      <c r="Z655" s="1"/>
      <c r="AA655" s="1"/>
      <c r="AB655" s="1"/>
      <c r="AC655" s="1"/>
      <c r="AD655" s="1"/>
      <c r="AE655" s="2"/>
      <c r="AF655" s="1"/>
      <c r="AG655" s="1"/>
      <c r="AH655" s="1"/>
    </row>
    <row r="656" spans="1:34" s="7" customFormat="1" ht="18.75" customHeight="1">
      <c r="A656" s="79"/>
      <c r="B656" s="79"/>
      <c r="C656" s="1"/>
      <c r="D656" s="1"/>
      <c r="E656" s="2"/>
      <c r="F656" s="2"/>
      <c r="I656" s="2"/>
      <c r="J656" s="2"/>
      <c r="K656" s="2"/>
      <c r="L656" s="1"/>
      <c r="M656" s="1"/>
      <c r="N656" s="1"/>
      <c r="O656" s="2"/>
      <c r="P656" s="1"/>
      <c r="Q656" s="1"/>
      <c r="R656" s="1"/>
      <c r="S656" s="2"/>
      <c r="T656" s="1"/>
      <c r="U656" s="1"/>
      <c r="V656" s="1"/>
      <c r="W656" s="2"/>
      <c r="X656" s="1"/>
      <c r="Y656" s="1"/>
      <c r="Z656" s="1"/>
      <c r="AA656" s="1"/>
      <c r="AB656" s="1"/>
      <c r="AC656" s="1"/>
      <c r="AD656" s="1"/>
      <c r="AE656" s="2"/>
      <c r="AF656" s="1"/>
      <c r="AG656" s="1"/>
      <c r="AH656" s="1"/>
    </row>
    <row r="657" spans="1:34" s="7" customFormat="1" ht="18.75" customHeight="1">
      <c r="A657" s="79"/>
      <c r="B657" s="79"/>
      <c r="C657" s="1"/>
      <c r="D657" s="1"/>
      <c r="E657" s="2"/>
      <c r="F657" s="2"/>
      <c r="I657" s="2"/>
      <c r="J657" s="2"/>
      <c r="K657" s="2"/>
      <c r="L657" s="1"/>
      <c r="M657" s="1"/>
      <c r="N657" s="1"/>
      <c r="O657" s="2"/>
      <c r="P657" s="1"/>
      <c r="Q657" s="1"/>
      <c r="R657" s="1"/>
      <c r="S657" s="2"/>
      <c r="T657" s="1"/>
      <c r="U657" s="1"/>
      <c r="V657" s="1"/>
      <c r="W657" s="2"/>
      <c r="X657" s="1"/>
      <c r="Y657" s="1"/>
      <c r="Z657" s="1"/>
      <c r="AA657" s="1"/>
      <c r="AB657" s="1"/>
      <c r="AC657" s="1"/>
      <c r="AD657" s="1"/>
      <c r="AE657" s="2"/>
      <c r="AF657" s="1"/>
      <c r="AG657" s="1"/>
      <c r="AH657" s="1"/>
    </row>
    <row r="658" spans="1:34" s="7" customFormat="1" ht="18.75" customHeight="1">
      <c r="A658" s="79"/>
      <c r="B658" s="79"/>
      <c r="C658" s="1"/>
      <c r="D658" s="1"/>
      <c r="E658" s="2"/>
      <c r="F658" s="2"/>
      <c r="I658" s="2"/>
      <c r="J658" s="2"/>
      <c r="K658" s="2"/>
      <c r="L658" s="1"/>
      <c r="M658" s="1"/>
      <c r="N658" s="1"/>
      <c r="O658" s="2"/>
      <c r="P658" s="1"/>
      <c r="Q658" s="1"/>
      <c r="R658" s="1"/>
      <c r="S658" s="2"/>
      <c r="T658" s="1"/>
      <c r="U658" s="1"/>
      <c r="V658" s="1"/>
      <c r="W658" s="2"/>
      <c r="X658" s="1"/>
      <c r="Y658" s="1"/>
      <c r="Z658" s="1"/>
      <c r="AA658" s="1"/>
      <c r="AB658" s="1"/>
      <c r="AC658" s="1"/>
      <c r="AD658" s="1"/>
      <c r="AE658" s="2"/>
      <c r="AF658" s="1"/>
      <c r="AG658" s="1"/>
      <c r="AH658" s="1"/>
    </row>
    <row r="659" spans="1:34" s="7" customFormat="1" ht="18.75" customHeight="1">
      <c r="A659" s="79"/>
      <c r="B659" s="79"/>
      <c r="C659" s="1"/>
      <c r="D659" s="1"/>
      <c r="E659" s="2"/>
      <c r="F659" s="2"/>
      <c r="I659" s="2"/>
      <c r="J659" s="2"/>
      <c r="K659" s="2"/>
      <c r="L659" s="1"/>
      <c r="M659" s="1"/>
      <c r="N659" s="1"/>
      <c r="O659" s="2"/>
      <c r="P659" s="1"/>
      <c r="Q659" s="1"/>
      <c r="R659" s="1"/>
      <c r="S659" s="2"/>
      <c r="T659" s="1"/>
      <c r="U659" s="1"/>
      <c r="V659" s="1"/>
      <c r="W659" s="2"/>
      <c r="X659" s="1"/>
      <c r="Y659" s="1"/>
      <c r="Z659" s="1"/>
      <c r="AA659" s="1"/>
      <c r="AB659" s="1"/>
      <c r="AC659" s="1"/>
      <c r="AD659" s="1"/>
      <c r="AE659" s="2"/>
      <c r="AF659" s="1"/>
      <c r="AG659" s="1"/>
      <c r="AH659" s="1"/>
    </row>
    <row r="660" spans="1:34" s="7" customFormat="1" ht="18.75" customHeight="1">
      <c r="A660" s="79"/>
      <c r="B660" s="79"/>
      <c r="C660" s="1"/>
      <c r="D660" s="1"/>
      <c r="E660" s="2"/>
      <c r="F660" s="2"/>
      <c r="I660" s="2"/>
      <c r="J660" s="2"/>
      <c r="K660" s="2"/>
      <c r="L660" s="1"/>
      <c r="M660" s="1"/>
      <c r="N660" s="1"/>
      <c r="O660" s="2"/>
      <c r="P660" s="1"/>
      <c r="Q660" s="1"/>
      <c r="R660" s="1"/>
      <c r="S660" s="2"/>
      <c r="T660" s="1"/>
      <c r="U660" s="1"/>
      <c r="V660" s="1"/>
      <c r="W660" s="2"/>
      <c r="X660" s="1"/>
      <c r="Y660" s="1"/>
      <c r="Z660" s="1"/>
      <c r="AA660" s="1"/>
      <c r="AB660" s="1"/>
      <c r="AC660" s="1"/>
      <c r="AD660" s="1"/>
      <c r="AE660" s="2"/>
      <c r="AF660" s="1"/>
      <c r="AG660" s="1"/>
      <c r="AH660" s="1"/>
    </row>
    <row r="661" spans="1:34" s="7" customFormat="1" ht="18.75" customHeight="1">
      <c r="A661" s="79"/>
      <c r="B661" s="79"/>
      <c r="C661" s="1"/>
      <c r="D661" s="1"/>
      <c r="E661" s="2"/>
      <c r="F661" s="2"/>
      <c r="I661" s="2"/>
      <c r="J661" s="2"/>
      <c r="K661" s="2"/>
      <c r="L661" s="1"/>
      <c r="M661" s="1"/>
      <c r="N661" s="1"/>
      <c r="O661" s="2"/>
      <c r="P661" s="1"/>
      <c r="Q661" s="1"/>
      <c r="R661" s="1"/>
      <c r="S661" s="2"/>
      <c r="T661" s="1"/>
      <c r="U661" s="1"/>
      <c r="V661" s="1"/>
      <c r="W661" s="2"/>
      <c r="X661" s="1"/>
      <c r="Y661" s="1"/>
      <c r="Z661" s="1"/>
      <c r="AA661" s="1"/>
      <c r="AB661" s="1"/>
      <c r="AC661" s="1"/>
      <c r="AD661" s="1"/>
      <c r="AE661" s="2"/>
      <c r="AF661" s="1"/>
      <c r="AG661" s="1"/>
      <c r="AH661" s="1"/>
    </row>
    <row r="662" spans="1:34" s="7" customFormat="1" ht="18.75" customHeight="1">
      <c r="A662" s="79"/>
      <c r="B662" s="79"/>
      <c r="C662" s="1"/>
      <c r="D662" s="1"/>
      <c r="E662" s="2"/>
      <c r="F662" s="2"/>
      <c r="I662" s="2"/>
      <c r="J662" s="2"/>
      <c r="K662" s="2"/>
      <c r="L662" s="1"/>
      <c r="M662" s="1"/>
      <c r="N662" s="1"/>
      <c r="O662" s="2"/>
      <c r="P662" s="1"/>
      <c r="Q662" s="1"/>
      <c r="R662" s="1"/>
      <c r="S662" s="2"/>
      <c r="T662" s="1"/>
      <c r="U662" s="1"/>
      <c r="V662" s="1"/>
      <c r="W662" s="2"/>
      <c r="X662" s="1"/>
      <c r="Y662" s="1"/>
      <c r="Z662" s="1"/>
      <c r="AA662" s="1"/>
      <c r="AB662" s="1"/>
      <c r="AC662" s="1"/>
      <c r="AD662" s="1"/>
      <c r="AE662" s="2"/>
      <c r="AF662" s="1"/>
      <c r="AG662" s="1"/>
      <c r="AH662" s="1"/>
    </row>
    <row r="663" spans="1:34" s="7" customFormat="1" ht="18.75" customHeight="1">
      <c r="A663" s="79"/>
      <c r="B663" s="79"/>
      <c r="C663" s="1"/>
      <c r="D663" s="1"/>
      <c r="E663" s="2"/>
      <c r="F663" s="2"/>
      <c r="I663" s="2"/>
      <c r="J663" s="2"/>
      <c r="K663" s="2"/>
      <c r="L663" s="1"/>
      <c r="M663" s="1"/>
      <c r="N663" s="1"/>
      <c r="O663" s="2"/>
      <c r="P663" s="1"/>
      <c r="Q663" s="1"/>
      <c r="R663" s="1"/>
      <c r="S663" s="2"/>
      <c r="T663" s="1"/>
      <c r="U663" s="1"/>
      <c r="V663" s="1"/>
      <c r="W663" s="2"/>
      <c r="X663" s="1"/>
      <c r="Y663" s="1"/>
      <c r="Z663" s="1"/>
      <c r="AA663" s="1"/>
      <c r="AB663" s="1"/>
      <c r="AC663" s="1"/>
      <c r="AD663" s="1"/>
      <c r="AE663" s="2"/>
      <c r="AF663" s="1"/>
      <c r="AG663" s="1"/>
      <c r="AH663" s="1"/>
    </row>
    <row r="664" spans="1:34" s="7" customFormat="1" ht="18.75" customHeight="1">
      <c r="A664" s="79"/>
      <c r="B664" s="79"/>
      <c r="C664" s="1"/>
      <c r="D664" s="1"/>
      <c r="E664" s="2"/>
      <c r="F664" s="2"/>
      <c r="I664" s="2"/>
      <c r="J664" s="2"/>
      <c r="K664" s="2"/>
      <c r="L664" s="1"/>
      <c r="M664" s="1"/>
      <c r="N664" s="1"/>
      <c r="O664" s="2"/>
      <c r="P664" s="1"/>
      <c r="Q664" s="1"/>
      <c r="R664" s="1"/>
      <c r="S664" s="2"/>
      <c r="T664" s="1"/>
      <c r="U664" s="1"/>
      <c r="V664" s="1"/>
      <c r="W664" s="2"/>
      <c r="X664" s="1"/>
      <c r="Y664" s="1"/>
      <c r="Z664" s="1"/>
      <c r="AA664" s="1"/>
      <c r="AB664" s="1"/>
      <c r="AC664" s="1"/>
      <c r="AD664" s="1"/>
      <c r="AE664" s="2"/>
      <c r="AF664" s="1"/>
      <c r="AG664" s="1"/>
      <c r="AH664" s="1"/>
    </row>
    <row r="665" spans="1:34" s="7" customFormat="1">
      <c r="A665" s="79"/>
      <c r="B665" s="79"/>
      <c r="C665" s="1"/>
      <c r="D665" s="1"/>
      <c r="E665" s="2"/>
      <c r="F665" s="2"/>
      <c r="I665" s="2"/>
      <c r="J665" s="2"/>
      <c r="K665" s="2"/>
      <c r="L665" s="1"/>
      <c r="M665" s="1"/>
      <c r="N665" s="1"/>
      <c r="O665" s="2"/>
      <c r="P665" s="1"/>
      <c r="Q665" s="1"/>
      <c r="R665" s="1"/>
      <c r="S665" s="2"/>
      <c r="T665" s="1"/>
      <c r="U665" s="1"/>
      <c r="V665" s="1"/>
      <c r="W665" s="2"/>
      <c r="X665" s="1"/>
      <c r="Y665" s="1"/>
      <c r="Z665" s="1"/>
      <c r="AA665" s="1"/>
      <c r="AB665" s="1"/>
      <c r="AC665" s="1"/>
      <c r="AD665" s="1"/>
      <c r="AE665" s="2"/>
      <c r="AF665" s="1"/>
      <c r="AG665" s="1"/>
      <c r="AH665" s="1"/>
    </row>
    <row r="666" spans="1:34" s="7" customFormat="1">
      <c r="A666" s="79"/>
      <c r="B666" s="79"/>
      <c r="C666" s="1"/>
      <c r="D666" s="1"/>
      <c r="E666" s="2"/>
      <c r="F666" s="2"/>
      <c r="I666" s="2"/>
      <c r="J666" s="2"/>
      <c r="K666" s="2"/>
      <c r="L666" s="1"/>
      <c r="M666" s="1"/>
      <c r="N666" s="1"/>
      <c r="O666" s="2"/>
      <c r="P666" s="1"/>
      <c r="Q666" s="1"/>
      <c r="R666" s="1"/>
      <c r="S666" s="2"/>
      <c r="T666" s="1"/>
      <c r="U666" s="1"/>
      <c r="V666" s="1"/>
      <c r="W666" s="2"/>
      <c r="X666" s="1"/>
      <c r="Y666" s="1"/>
      <c r="Z666" s="1"/>
      <c r="AA666" s="1"/>
      <c r="AB666" s="1"/>
      <c r="AC666" s="1"/>
      <c r="AD666" s="1"/>
      <c r="AE666" s="2"/>
      <c r="AF666" s="1"/>
      <c r="AG666" s="1"/>
      <c r="AH666" s="1"/>
    </row>
    <row r="667" spans="1:34" s="7" customFormat="1" ht="18.75" customHeight="1">
      <c r="A667" s="79"/>
      <c r="B667" s="79"/>
      <c r="C667" s="1"/>
      <c r="D667" s="1"/>
      <c r="E667" s="2"/>
      <c r="F667" s="2"/>
      <c r="I667" s="2"/>
      <c r="J667" s="2"/>
      <c r="K667" s="2"/>
      <c r="L667" s="1"/>
      <c r="M667" s="1"/>
      <c r="N667" s="1"/>
      <c r="O667" s="2"/>
      <c r="P667" s="1"/>
      <c r="Q667" s="1"/>
      <c r="R667" s="1"/>
      <c r="S667" s="2"/>
      <c r="T667" s="1"/>
      <c r="U667" s="1"/>
      <c r="V667" s="1"/>
      <c r="W667" s="2"/>
      <c r="X667" s="1"/>
      <c r="Y667" s="1"/>
      <c r="Z667" s="1"/>
      <c r="AA667" s="1"/>
      <c r="AB667" s="1"/>
      <c r="AC667" s="1"/>
      <c r="AD667" s="1"/>
      <c r="AE667" s="2"/>
      <c r="AF667" s="1"/>
      <c r="AG667" s="1"/>
      <c r="AH667" s="1"/>
    </row>
    <row r="668" spans="1:34" s="7" customFormat="1" ht="18.75" customHeight="1">
      <c r="A668" s="79"/>
      <c r="B668" s="79"/>
      <c r="C668" s="1"/>
      <c r="D668" s="1"/>
      <c r="E668" s="2"/>
      <c r="F668" s="2"/>
      <c r="I668" s="2"/>
      <c r="J668" s="2"/>
      <c r="K668" s="2"/>
      <c r="L668" s="1"/>
      <c r="M668" s="1"/>
      <c r="N668" s="1"/>
      <c r="O668" s="2"/>
      <c r="P668" s="1"/>
      <c r="Q668" s="1"/>
      <c r="R668" s="1"/>
      <c r="S668" s="2"/>
      <c r="T668" s="1"/>
      <c r="U668" s="1"/>
      <c r="V668" s="1"/>
      <c r="W668" s="2"/>
      <c r="X668" s="1"/>
      <c r="Y668" s="1"/>
      <c r="Z668" s="1"/>
      <c r="AA668" s="1"/>
      <c r="AB668" s="1"/>
      <c r="AC668" s="1"/>
      <c r="AD668" s="1"/>
      <c r="AE668" s="2"/>
      <c r="AF668" s="1"/>
      <c r="AG668" s="1"/>
      <c r="AH668" s="1"/>
    </row>
    <row r="669" spans="1:34" s="7" customFormat="1" ht="18.75" customHeight="1">
      <c r="A669" s="79"/>
      <c r="B669" s="79"/>
      <c r="C669" s="1"/>
      <c r="D669" s="1"/>
      <c r="E669" s="2"/>
      <c r="F669" s="2"/>
      <c r="I669" s="2"/>
      <c r="J669" s="2"/>
      <c r="K669" s="2"/>
      <c r="L669" s="1"/>
      <c r="M669" s="1"/>
      <c r="N669" s="1"/>
      <c r="O669" s="2"/>
      <c r="P669" s="1"/>
      <c r="Q669" s="1"/>
      <c r="R669" s="1"/>
      <c r="S669" s="2"/>
      <c r="T669" s="1"/>
      <c r="U669" s="1"/>
      <c r="V669" s="1"/>
      <c r="W669" s="2"/>
      <c r="X669" s="1"/>
      <c r="Y669" s="1"/>
      <c r="Z669" s="1"/>
      <c r="AA669" s="1"/>
      <c r="AB669" s="1"/>
      <c r="AC669" s="1"/>
      <c r="AD669" s="1"/>
      <c r="AE669" s="2"/>
      <c r="AF669" s="1"/>
      <c r="AG669" s="1"/>
      <c r="AH669" s="1"/>
    </row>
    <row r="670" spans="1:34" s="7" customFormat="1" ht="18.75" customHeight="1">
      <c r="A670" s="79"/>
      <c r="B670" s="79"/>
      <c r="C670" s="1"/>
      <c r="D670" s="1"/>
      <c r="E670" s="2"/>
      <c r="F670" s="2"/>
      <c r="I670" s="2"/>
      <c r="J670" s="2"/>
      <c r="K670" s="2"/>
      <c r="L670" s="1"/>
      <c r="M670" s="1"/>
      <c r="N670" s="1"/>
      <c r="O670" s="2"/>
      <c r="P670" s="1"/>
      <c r="Q670" s="1"/>
      <c r="R670" s="1"/>
      <c r="S670" s="2"/>
      <c r="T670" s="1"/>
      <c r="U670" s="1"/>
      <c r="V670" s="1"/>
      <c r="W670" s="2"/>
      <c r="X670" s="1"/>
      <c r="Y670" s="1"/>
      <c r="Z670" s="1"/>
      <c r="AA670" s="1"/>
      <c r="AB670" s="1"/>
      <c r="AC670" s="1"/>
      <c r="AD670" s="1"/>
      <c r="AE670" s="2"/>
      <c r="AF670" s="1"/>
      <c r="AG670" s="1"/>
      <c r="AH670" s="1"/>
    </row>
    <row r="671" spans="1:34" s="7" customFormat="1" ht="18.75" customHeight="1">
      <c r="A671" s="79"/>
      <c r="B671" s="79"/>
      <c r="C671" s="1"/>
      <c r="D671" s="1"/>
      <c r="E671" s="2"/>
      <c r="F671" s="2"/>
      <c r="I671" s="2"/>
      <c r="J671" s="2"/>
      <c r="K671" s="2"/>
      <c r="L671" s="1"/>
      <c r="M671" s="1"/>
      <c r="N671" s="1"/>
      <c r="O671" s="2"/>
      <c r="P671" s="1"/>
      <c r="Q671" s="1"/>
      <c r="R671" s="1"/>
      <c r="S671" s="2"/>
      <c r="T671" s="1"/>
      <c r="U671" s="1"/>
      <c r="V671" s="1"/>
      <c r="W671" s="2"/>
      <c r="X671" s="1"/>
      <c r="Y671" s="1"/>
      <c r="Z671" s="1"/>
      <c r="AA671" s="1"/>
      <c r="AB671" s="1"/>
      <c r="AC671" s="1"/>
      <c r="AD671" s="1"/>
      <c r="AE671" s="2"/>
      <c r="AF671" s="1"/>
      <c r="AG671" s="1"/>
      <c r="AH671" s="1"/>
    </row>
    <row r="672" spans="1:34" s="7" customFormat="1" ht="18.75" customHeight="1">
      <c r="A672" s="79"/>
      <c r="B672" s="79"/>
      <c r="C672" s="1"/>
      <c r="D672" s="1"/>
      <c r="E672" s="2"/>
      <c r="F672" s="2"/>
      <c r="I672" s="2"/>
      <c r="J672" s="2"/>
      <c r="K672" s="2"/>
      <c r="L672" s="1"/>
      <c r="M672" s="1"/>
      <c r="N672" s="1"/>
      <c r="O672" s="2"/>
      <c r="P672" s="1"/>
      <c r="Q672" s="1"/>
      <c r="R672" s="1"/>
      <c r="S672" s="2"/>
      <c r="T672" s="1"/>
      <c r="U672" s="1"/>
      <c r="V672" s="1"/>
      <c r="W672" s="2"/>
      <c r="X672" s="1"/>
      <c r="Y672" s="1"/>
      <c r="Z672" s="1"/>
      <c r="AA672" s="1"/>
      <c r="AB672" s="1"/>
      <c r="AC672" s="1"/>
      <c r="AD672" s="1"/>
      <c r="AE672" s="2"/>
      <c r="AF672" s="1"/>
      <c r="AG672" s="1"/>
      <c r="AH672" s="1"/>
    </row>
    <row r="673" spans="1:34" s="7" customFormat="1" ht="18.75" customHeight="1">
      <c r="A673" s="79"/>
      <c r="B673" s="79"/>
      <c r="C673" s="1"/>
      <c r="D673" s="1"/>
      <c r="E673" s="2"/>
      <c r="F673" s="2"/>
      <c r="I673" s="2"/>
      <c r="J673" s="2"/>
      <c r="K673" s="2"/>
      <c r="L673" s="1"/>
      <c r="M673" s="1"/>
      <c r="N673" s="1"/>
      <c r="O673" s="2"/>
      <c r="P673" s="1"/>
      <c r="Q673" s="1"/>
      <c r="R673" s="1"/>
      <c r="S673" s="2"/>
      <c r="T673" s="1"/>
      <c r="U673" s="1"/>
      <c r="V673" s="1"/>
      <c r="W673" s="2"/>
      <c r="X673" s="1"/>
      <c r="Y673" s="1"/>
      <c r="Z673" s="1"/>
      <c r="AA673" s="1"/>
      <c r="AB673" s="1"/>
      <c r="AC673" s="1"/>
      <c r="AD673" s="1"/>
      <c r="AE673" s="2"/>
      <c r="AF673" s="1"/>
      <c r="AG673" s="1"/>
      <c r="AH673" s="1"/>
    </row>
    <row r="674" spans="1:34" s="7" customFormat="1" ht="18.75" customHeight="1">
      <c r="A674" s="79"/>
      <c r="B674" s="79"/>
      <c r="C674" s="1"/>
      <c r="D674" s="1"/>
      <c r="E674" s="2"/>
      <c r="F674" s="2"/>
      <c r="I674" s="2"/>
      <c r="J674" s="2"/>
      <c r="K674" s="2"/>
      <c r="L674" s="1"/>
      <c r="M674" s="1"/>
      <c r="N674" s="1"/>
      <c r="O674" s="2"/>
      <c r="P674" s="1"/>
      <c r="Q674" s="1"/>
      <c r="R674" s="1"/>
      <c r="S674" s="2"/>
      <c r="T674" s="1"/>
      <c r="U674" s="1"/>
      <c r="V674" s="1"/>
      <c r="W674" s="2"/>
      <c r="X674" s="1"/>
      <c r="Y674" s="1"/>
      <c r="Z674" s="1"/>
      <c r="AA674" s="1"/>
      <c r="AB674" s="1"/>
      <c r="AC674" s="1"/>
      <c r="AD674" s="1"/>
      <c r="AE674" s="2"/>
      <c r="AF674" s="1"/>
      <c r="AG674" s="1"/>
      <c r="AH674" s="1"/>
    </row>
    <row r="675" spans="1:34" s="7" customFormat="1" ht="18.75" customHeight="1">
      <c r="A675" s="79"/>
      <c r="B675" s="79"/>
      <c r="C675" s="1"/>
      <c r="D675" s="1"/>
      <c r="E675" s="2"/>
      <c r="F675" s="2"/>
      <c r="I675" s="2"/>
      <c r="J675" s="2"/>
      <c r="K675" s="2"/>
      <c r="L675" s="1"/>
      <c r="M675" s="1"/>
      <c r="N675" s="1"/>
      <c r="O675" s="2"/>
      <c r="P675" s="1"/>
      <c r="Q675" s="1"/>
      <c r="R675" s="1"/>
      <c r="S675" s="2"/>
      <c r="T675" s="1"/>
      <c r="U675" s="1"/>
      <c r="V675" s="1"/>
      <c r="W675" s="2"/>
      <c r="X675" s="1"/>
      <c r="Y675" s="1"/>
      <c r="Z675" s="1"/>
      <c r="AA675" s="1"/>
      <c r="AB675" s="1"/>
      <c r="AC675" s="1"/>
      <c r="AD675" s="1"/>
      <c r="AE675" s="2"/>
      <c r="AF675" s="1"/>
      <c r="AG675" s="1"/>
      <c r="AH675" s="1"/>
    </row>
    <row r="676" spans="1:34" s="7" customFormat="1" ht="18.75" customHeight="1">
      <c r="A676" s="79"/>
      <c r="B676" s="79"/>
      <c r="C676" s="1"/>
      <c r="D676" s="1"/>
      <c r="E676" s="2"/>
      <c r="F676" s="2"/>
      <c r="I676" s="2"/>
      <c r="J676" s="2"/>
      <c r="K676" s="2"/>
      <c r="L676" s="1"/>
      <c r="M676" s="1"/>
      <c r="N676" s="1"/>
      <c r="O676" s="2"/>
      <c r="P676" s="1"/>
      <c r="Q676" s="1"/>
      <c r="R676" s="1"/>
      <c r="S676" s="2"/>
      <c r="T676" s="1"/>
      <c r="U676" s="1"/>
      <c r="V676" s="1"/>
      <c r="W676" s="2"/>
      <c r="X676" s="1"/>
      <c r="Y676" s="1"/>
      <c r="Z676" s="1"/>
      <c r="AA676" s="1"/>
      <c r="AB676" s="1"/>
      <c r="AC676" s="1"/>
      <c r="AD676" s="1"/>
      <c r="AE676" s="2"/>
      <c r="AF676" s="1"/>
      <c r="AG676" s="1"/>
      <c r="AH676" s="1"/>
    </row>
    <row r="677" spans="1:34" s="7" customFormat="1" ht="18.75" customHeight="1">
      <c r="A677" s="79"/>
      <c r="B677" s="79"/>
      <c r="C677" s="1"/>
      <c r="D677" s="1"/>
      <c r="E677" s="2"/>
      <c r="F677" s="2"/>
      <c r="I677" s="2"/>
      <c r="J677" s="2"/>
      <c r="K677" s="2"/>
      <c r="L677" s="1"/>
      <c r="M677" s="1"/>
      <c r="N677" s="1"/>
      <c r="O677" s="2"/>
      <c r="P677" s="1"/>
      <c r="Q677" s="1"/>
      <c r="R677" s="1"/>
      <c r="S677" s="2"/>
      <c r="T677" s="1"/>
      <c r="U677" s="1"/>
      <c r="V677" s="1"/>
      <c r="W677" s="2"/>
      <c r="X677" s="1"/>
      <c r="Y677" s="1"/>
      <c r="Z677" s="1"/>
      <c r="AA677" s="1"/>
      <c r="AB677" s="1"/>
      <c r="AC677" s="1"/>
      <c r="AD677" s="1"/>
      <c r="AE677" s="2"/>
      <c r="AF677" s="1"/>
      <c r="AG677" s="1"/>
      <c r="AH677" s="1"/>
    </row>
    <row r="678" spans="1:34" s="7" customFormat="1" ht="26.25" customHeight="1">
      <c r="A678" s="79"/>
      <c r="B678" s="79"/>
      <c r="C678" s="1"/>
      <c r="D678" s="1"/>
      <c r="E678" s="2"/>
      <c r="F678" s="2"/>
      <c r="I678" s="2"/>
      <c r="J678" s="2"/>
      <c r="K678" s="2"/>
      <c r="L678" s="1"/>
      <c r="M678" s="1"/>
      <c r="N678" s="1"/>
      <c r="O678" s="2"/>
      <c r="P678" s="1"/>
      <c r="Q678" s="1"/>
      <c r="R678" s="1"/>
      <c r="S678" s="2"/>
      <c r="T678" s="1"/>
      <c r="U678" s="1"/>
      <c r="V678" s="1"/>
      <c r="W678" s="2"/>
      <c r="X678" s="1"/>
      <c r="Y678" s="1"/>
      <c r="Z678" s="1"/>
      <c r="AA678" s="1"/>
      <c r="AB678" s="1"/>
      <c r="AC678" s="1"/>
      <c r="AD678" s="1"/>
      <c r="AE678" s="2"/>
      <c r="AF678" s="1"/>
      <c r="AG678" s="1"/>
      <c r="AH678" s="1"/>
    </row>
    <row r="679" spans="1:34" ht="16.5" customHeight="1"/>
    <row r="680" spans="1:34" ht="30.75" customHeight="1"/>
    <row r="681" spans="1:34" ht="206.25" customHeight="1"/>
    <row r="682" spans="1:34" s="755" customFormat="1" ht="18" customHeight="1">
      <c r="A682" s="79"/>
      <c r="B682" s="79"/>
      <c r="C682" s="1"/>
      <c r="D682" s="1"/>
      <c r="E682" s="2"/>
      <c r="F682" s="2"/>
      <c r="G682" s="7"/>
      <c r="H682" s="7"/>
      <c r="I682" s="2"/>
      <c r="J682" s="2"/>
      <c r="K682" s="2"/>
      <c r="L682" s="1"/>
      <c r="M682" s="1"/>
      <c r="N682" s="1"/>
      <c r="O682" s="2"/>
      <c r="P682" s="1"/>
      <c r="Q682" s="1"/>
      <c r="R682" s="1"/>
      <c r="S682" s="2"/>
      <c r="T682" s="1"/>
      <c r="U682" s="1"/>
      <c r="V682" s="1"/>
      <c r="W682" s="2"/>
      <c r="X682" s="1"/>
      <c r="Y682" s="1"/>
      <c r="Z682" s="1"/>
      <c r="AA682" s="1"/>
      <c r="AB682" s="1"/>
      <c r="AC682" s="1"/>
      <c r="AD682" s="1"/>
      <c r="AE682" s="2"/>
      <c r="AF682" s="1"/>
      <c r="AG682" s="1"/>
      <c r="AH682" s="1"/>
    </row>
    <row r="683" spans="1:34" s="746" customFormat="1" ht="30" customHeight="1">
      <c r="A683" s="79"/>
      <c r="B683" s="79"/>
      <c r="C683" s="1"/>
      <c r="D683" s="1"/>
      <c r="E683" s="2"/>
      <c r="F683" s="2"/>
      <c r="G683" s="7"/>
      <c r="H683" s="7"/>
      <c r="I683" s="2"/>
      <c r="J683" s="2"/>
      <c r="K683" s="2"/>
      <c r="L683" s="1"/>
      <c r="M683" s="1"/>
      <c r="N683" s="1"/>
      <c r="O683" s="2"/>
      <c r="P683" s="1"/>
      <c r="Q683" s="1"/>
      <c r="R683" s="1"/>
      <c r="S683" s="2"/>
      <c r="T683" s="1"/>
      <c r="U683" s="1"/>
      <c r="V683" s="1"/>
      <c r="W683" s="2"/>
      <c r="X683" s="1"/>
      <c r="Y683" s="1"/>
      <c r="Z683" s="1"/>
      <c r="AA683" s="1"/>
      <c r="AB683" s="1"/>
      <c r="AC683" s="1"/>
      <c r="AD683" s="1"/>
      <c r="AE683" s="2"/>
      <c r="AF683" s="1"/>
      <c r="AG683" s="1"/>
      <c r="AH683" s="1"/>
    </row>
    <row r="684" spans="1:34" s="754" customFormat="1" ht="17.25" customHeight="1">
      <c r="A684" s="79"/>
      <c r="B684" s="79"/>
      <c r="C684" s="1"/>
      <c r="D684" s="1"/>
      <c r="E684" s="2"/>
      <c r="F684" s="2"/>
      <c r="G684" s="7"/>
      <c r="H684" s="7"/>
      <c r="I684" s="2"/>
      <c r="J684" s="2"/>
      <c r="K684" s="2"/>
      <c r="L684" s="1"/>
      <c r="M684" s="1"/>
      <c r="N684" s="1"/>
      <c r="O684" s="2"/>
      <c r="P684" s="1"/>
      <c r="Q684" s="1"/>
      <c r="R684" s="1"/>
      <c r="S684" s="2"/>
      <c r="T684" s="1"/>
      <c r="U684" s="1"/>
      <c r="V684" s="1"/>
      <c r="W684" s="2"/>
      <c r="X684" s="1"/>
      <c r="Y684" s="1"/>
      <c r="Z684" s="1"/>
      <c r="AA684" s="1"/>
      <c r="AB684" s="1"/>
      <c r="AC684" s="1"/>
      <c r="AD684" s="1"/>
      <c r="AE684" s="2"/>
      <c r="AF684" s="1"/>
      <c r="AG684" s="1"/>
      <c r="AH684" s="1"/>
    </row>
    <row r="685" spans="1:34" s="5" customFormat="1" ht="20.100000000000001" customHeight="1">
      <c r="A685" s="79"/>
      <c r="B685" s="79"/>
      <c r="C685" s="1"/>
      <c r="D685" s="1"/>
      <c r="E685" s="2"/>
      <c r="F685" s="2"/>
      <c r="G685" s="7"/>
      <c r="H685" s="7"/>
      <c r="I685" s="2"/>
      <c r="J685" s="2"/>
      <c r="K685" s="2"/>
      <c r="L685" s="1"/>
      <c r="M685" s="1"/>
      <c r="N685" s="1"/>
      <c r="O685" s="2"/>
      <c r="P685" s="1"/>
      <c r="Q685" s="1"/>
      <c r="R685" s="1"/>
      <c r="S685" s="2"/>
      <c r="T685" s="1"/>
      <c r="U685" s="1"/>
      <c r="V685" s="1"/>
      <c r="W685" s="2"/>
      <c r="X685" s="1"/>
      <c r="Y685" s="1"/>
      <c r="Z685" s="1"/>
      <c r="AA685" s="1"/>
      <c r="AB685" s="1"/>
      <c r="AC685" s="1"/>
      <c r="AD685" s="1"/>
      <c r="AE685" s="2"/>
      <c r="AF685" s="1"/>
      <c r="AG685" s="1"/>
      <c r="AH685" s="1"/>
    </row>
    <row r="686" spans="1:34" s="747" customFormat="1" ht="20.100000000000001" customHeight="1">
      <c r="A686" s="79"/>
      <c r="B686" s="79"/>
      <c r="C686" s="1"/>
      <c r="D686" s="1"/>
      <c r="E686" s="2"/>
      <c r="F686" s="2"/>
      <c r="G686" s="7"/>
      <c r="H686" s="7"/>
      <c r="I686" s="2"/>
      <c r="J686" s="2"/>
      <c r="K686" s="2"/>
      <c r="L686" s="1"/>
      <c r="M686" s="1"/>
      <c r="N686" s="1"/>
      <c r="O686" s="2"/>
      <c r="P686" s="1"/>
      <c r="Q686" s="1"/>
      <c r="R686" s="1"/>
      <c r="S686" s="2"/>
      <c r="T686" s="1"/>
      <c r="U686" s="1"/>
      <c r="V686" s="1"/>
      <c r="W686" s="2"/>
      <c r="X686" s="1"/>
      <c r="Y686" s="1"/>
      <c r="Z686" s="1"/>
      <c r="AA686" s="1"/>
      <c r="AB686" s="1"/>
      <c r="AC686" s="1"/>
      <c r="AD686" s="1"/>
      <c r="AE686" s="2"/>
      <c r="AF686" s="1"/>
      <c r="AG686" s="1"/>
      <c r="AH686" s="1"/>
    </row>
    <row r="687" spans="1:34" ht="49.5" customHeight="1"/>
    <row r="688" spans="1:34" ht="24" customHeight="1"/>
    <row r="689" spans="1:35" ht="24" customHeight="1"/>
    <row r="690" spans="1:35" ht="24" customHeight="1"/>
    <row r="691" spans="1:35" ht="24" customHeight="1"/>
    <row r="692" spans="1:35" ht="24" customHeight="1">
      <c r="AI692" s="5" t="e">
        <f>SUM(#REF!+#REF!+#REF!+#REF!+#REF!+#REF!+#REF!+#REF!)</f>
        <v>#REF!</v>
      </c>
    </row>
    <row r="693" spans="1:35" ht="24" customHeight="1"/>
    <row r="694" spans="1:35" ht="24" customHeight="1"/>
    <row r="695" spans="1:35" ht="24" customHeight="1"/>
    <row r="696" spans="1:35" ht="24" customHeight="1"/>
    <row r="697" spans="1:35" ht="24" customHeight="1">
      <c r="AI697" s="5" t="e">
        <f>SUM(#REF!+#REF!+#REF!+#REF!+#REF!+#REF!+#REF!+#REF!)</f>
        <v>#REF!</v>
      </c>
    </row>
    <row r="698" spans="1:35" s="5" customFormat="1" ht="24" customHeight="1">
      <c r="A698" s="79"/>
      <c r="B698" s="79"/>
      <c r="C698" s="1"/>
      <c r="D698" s="1"/>
      <c r="E698" s="2"/>
      <c r="F698" s="2"/>
      <c r="G698" s="7"/>
      <c r="H698" s="7"/>
      <c r="I698" s="2"/>
      <c r="J698" s="2"/>
      <c r="K698" s="2"/>
      <c r="L698" s="1"/>
      <c r="M698" s="1"/>
      <c r="N698" s="1"/>
      <c r="O698" s="2"/>
      <c r="P698" s="1"/>
      <c r="Q698" s="1"/>
      <c r="R698" s="1"/>
      <c r="S698" s="2"/>
      <c r="T698" s="1"/>
      <c r="U698" s="1"/>
      <c r="V698" s="1"/>
      <c r="W698" s="2"/>
      <c r="X698" s="1"/>
      <c r="Y698" s="1"/>
      <c r="Z698" s="1"/>
      <c r="AA698" s="1"/>
      <c r="AB698" s="1"/>
      <c r="AC698" s="1"/>
      <c r="AD698" s="1"/>
      <c r="AE698" s="2"/>
      <c r="AF698" s="1"/>
      <c r="AG698" s="1"/>
      <c r="AH698" s="1"/>
    </row>
    <row r="699" spans="1:35" s="5" customFormat="1" ht="24" customHeight="1">
      <c r="A699" s="79"/>
      <c r="B699" s="79"/>
      <c r="C699" s="1"/>
      <c r="D699" s="1"/>
      <c r="E699" s="2"/>
      <c r="F699" s="2"/>
      <c r="G699" s="7"/>
      <c r="H699" s="7"/>
      <c r="I699" s="2"/>
      <c r="J699" s="2"/>
      <c r="K699" s="2"/>
      <c r="L699" s="1"/>
      <c r="M699" s="1"/>
      <c r="N699" s="1"/>
      <c r="O699" s="2"/>
      <c r="P699" s="1"/>
      <c r="Q699" s="1"/>
      <c r="R699" s="1"/>
      <c r="S699" s="2"/>
      <c r="T699" s="1"/>
      <c r="U699" s="1"/>
      <c r="V699" s="1"/>
      <c r="W699" s="2"/>
      <c r="X699" s="1"/>
      <c r="Y699" s="1"/>
      <c r="Z699" s="1"/>
      <c r="AA699" s="1"/>
      <c r="AB699" s="1"/>
      <c r="AC699" s="1"/>
      <c r="AD699" s="1"/>
      <c r="AE699" s="2"/>
      <c r="AF699" s="1"/>
      <c r="AG699" s="1"/>
      <c r="AH699" s="1"/>
    </row>
    <row r="700" spans="1:35" s="5" customFormat="1" ht="24" customHeight="1">
      <c r="A700" s="79"/>
      <c r="B700" s="79"/>
      <c r="C700" s="1"/>
      <c r="D700" s="1"/>
      <c r="E700" s="2"/>
      <c r="F700" s="2"/>
      <c r="G700" s="7"/>
      <c r="H700" s="7"/>
      <c r="I700" s="2"/>
      <c r="J700" s="2"/>
      <c r="K700" s="2"/>
      <c r="L700" s="1"/>
      <c r="M700" s="1"/>
      <c r="N700" s="1"/>
      <c r="O700" s="2"/>
      <c r="P700" s="1"/>
      <c r="Q700" s="1"/>
      <c r="R700" s="1"/>
      <c r="S700" s="2"/>
      <c r="T700" s="1"/>
      <c r="U700" s="1"/>
      <c r="V700" s="1"/>
      <c r="W700" s="2"/>
      <c r="X700" s="1"/>
      <c r="Y700" s="1"/>
      <c r="Z700" s="1"/>
      <c r="AA700" s="1"/>
      <c r="AB700" s="1"/>
      <c r="AC700" s="1"/>
      <c r="AD700" s="1"/>
      <c r="AE700" s="2"/>
      <c r="AF700" s="1"/>
      <c r="AG700" s="1"/>
      <c r="AH700" s="1"/>
      <c r="AI700" s="5" t="e">
        <f>SUM(#REF!+#REF!+#REF!+#REF!+#REF!+#REF!+#REF!+#REF!)</f>
        <v>#REF!</v>
      </c>
    </row>
    <row r="701" spans="1:35" s="5" customFormat="1" ht="24" customHeight="1">
      <c r="A701" s="79"/>
      <c r="B701" s="79"/>
      <c r="C701" s="1"/>
      <c r="D701" s="1"/>
      <c r="E701" s="2"/>
      <c r="F701" s="2"/>
      <c r="G701" s="7"/>
      <c r="H701" s="7"/>
      <c r="I701" s="2"/>
      <c r="J701" s="2"/>
      <c r="K701" s="2"/>
      <c r="L701" s="1"/>
      <c r="M701" s="1"/>
      <c r="N701" s="1"/>
      <c r="O701" s="2"/>
      <c r="P701" s="1"/>
      <c r="Q701" s="1"/>
      <c r="R701" s="1"/>
      <c r="S701" s="2"/>
      <c r="T701" s="1"/>
      <c r="U701" s="1"/>
      <c r="V701" s="1"/>
      <c r="W701" s="2"/>
      <c r="X701" s="1"/>
      <c r="Y701" s="1"/>
      <c r="Z701" s="1"/>
      <c r="AA701" s="1"/>
      <c r="AB701" s="1"/>
      <c r="AC701" s="1"/>
      <c r="AD701" s="1"/>
      <c r="AE701" s="2"/>
      <c r="AF701" s="1"/>
      <c r="AG701" s="1"/>
      <c r="AH701" s="1"/>
    </row>
    <row r="702" spans="1:35" s="5" customFormat="1" ht="24" customHeight="1">
      <c r="A702" s="79"/>
      <c r="B702" s="79"/>
      <c r="C702" s="1"/>
      <c r="D702" s="1"/>
      <c r="E702" s="2"/>
      <c r="F702" s="2"/>
      <c r="G702" s="7"/>
      <c r="H702" s="7"/>
      <c r="I702" s="2"/>
      <c r="J702" s="2"/>
      <c r="K702" s="2"/>
      <c r="L702" s="1"/>
      <c r="M702" s="1"/>
      <c r="N702" s="1"/>
      <c r="O702" s="2"/>
      <c r="P702" s="1"/>
      <c r="Q702" s="1"/>
      <c r="R702" s="1"/>
      <c r="S702" s="2"/>
      <c r="T702" s="1"/>
      <c r="U702" s="1"/>
      <c r="V702" s="1"/>
      <c r="W702" s="2"/>
      <c r="X702" s="1"/>
      <c r="Y702" s="1"/>
      <c r="Z702" s="1"/>
      <c r="AA702" s="1"/>
      <c r="AB702" s="1"/>
      <c r="AC702" s="1"/>
      <c r="AD702" s="1"/>
      <c r="AE702" s="2"/>
      <c r="AF702" s="1"/>
      <c r="AG702" s="1"/>
      <c r="AH702" s="1"/>
    </row>
    <row r="703" spans="1:35" s="5" customFormat="1" ht="24" customHeight="1">
      <c r="A703" s="79"/>
      <c r="B703" s="79"/>
      <c r="C703" s="1"/>
      <c r="D703" s="1"/>
      <c r="E703" s="2"/>
      <c r="F703" s="2"/>
      <c r="G703" s="7"/>
      <c r="H703" s="7"/>
      <c r="I703" s="2"/>
      <c r="J703" s="2"/>
      <c r="K703" s="2"/>
      <c r="L703" s="1"/>
      <c r="M703" s="1"/>
      <c r="N703" s="1"/>
      <c r="O703" s="2"/>
      <c r="P703" s="1"/>
      <c r="Q703" s="1"/>
      <c r="R703" s="1"/>
      <c r="S703" s="2"/>
      <c r="T703" s="1"/>
      <c r="U703" s="1"/>
      <c r="V703" s="1"/>
      <c r="W703" s="2"/>
      <c r="X703" s="1"/>
      <c r="Y703" s="1"/>
      <c r="Z703" s="1"/>
      <c r="AA703" s="1"/>
      <c r="AB703" s="1"/>
      <c r="AC703" s="1"/>
      <c r="AD703" s="1"/>
      <c r="AE703" s="2"/>
      <c r="AF703" s="1"/>
      <c r="AG703" s="1"/>
      <c r="AH703" s="1"/>
    </row>
    <row r="704" spans="1:35" s="5" customFormat="1" ht="24" customHeight="1">
      <c r="A704" s="79"/>
      <c r="B704" s="79"/>
      <c r="C704" s="1"/>
      <c r="D704" s="1"/>
      <c r="E704" s="2"/>
      <c r="F704" s="2"/>
      <c r="G704" s="7"/>
      <c r="H704" s="7"/>
      <c r="I704" s="2"/>
      <c r="J704" s="2"/>
      <c r="K704" s="2"/>
      <c r="L704" s="1"/>
      <c r="M704" s="1"/>
      <c r="N704" s="1"/>
      <c r="O704" s="2"/>
      <c r="P704" s="1"/>
      <c r="Q704" s="1"/>
      <c r="R704" s="1"/>
      <c r="S704" s="2"/>
      <c r="T704" s="1"/>
      <c r="U704" s="1"/>
      <c r="V704" s="1"/>
      <c r="W704" s="2"/>
      <c r="X704" s="1"/>
      <c r="Y704" s="1"/>
      <c r="Z704" s="1"/>
      <c r="AA704" s="1"/>
      <c r="AB704" s="1"/>
      <c r="AC704" s="1"/>
      <c r="AD704" s="1"/>
      <c r="AE704" s="2"/>
      <c r="AF704" s="1"/>
      <c r="AG704" s="1"/>
      <c r="AH704" s="1"/>
    </row>
    <row r="705" spans="1:35" s="5" customFormat="1" ht="24" customHeight="1">
      <c r="A705" s="79"/>
      <c r="B705" s="79"/>
      <c r="C705" s="1"/>
      <c r="D705" s="1"/>
      <c r="E705" s="2"/>
      <c r="F705" s="2"/>
      <c r="G705" s="7"/>
      <c r="H705" s="7"/>
      <c r="I705" s="2"/>
      <c r="J705" s="2"/>
      <c r="K705" s="2"/>
      <c r="L705" s="1"/>
      <c r="M705" s="1"/>
      <c r="N705" s="1"/>
      <c r="O705" s="2"/>
      <c r="P705" s="1"/>
      <c r="Q705" s="1"/>
      <c r="R705" s="1"/>
      <c r="S705" s="2"/>
      <c r="T705" s="1"/>
      <c r="U705" s="1"/>
      <c r="V705" s="1"/>
      <c r="W705" s="2"/>
      <c r="X705" s="1"/>
      <c r="Y705" s="1"/>
      <c r="Z705" s="1"/>
      <c r="AA705" s="1"/>
      <c r="AB705" s="1"/>
      <c r="AC705" s="1"/>
      <c r="AD705" s="1"/>
      <c r="AE705" s="2"/>
      <c r="AF705" s="1"/>
      <c r="AG705" s="1"/>
      <c r="AH705" s="1"/>
      <c r="AI705" s="5" t="e">
        <f>SUM(#REF!+#REF!+#REF!+#REF!+#REF!+#REF!+#REF!+#REF!)</f>
        <v>#REF!</v>
      </c>
    </row>
    <row r="706" spans="1:35" s="5" customFormat="1" ht="24" customHeight="1">
      <c r="A706" s="79"/>
      <c r="B706" s="79"/>
      <c r="C706" s="1"/>
      <c r="D706" s="1"/>
      <c r="E706" s="2"/>
      <c r="F706" s="2"/>
      <c r="G706" s="7"/>
      <c r="H706" s="7"/>
      <c r="I706" s="2"/>
      <c r="J706" s="2"/>
      <c r="K706" s="2"/>
      <c r="L706" s="1"/>
      <c r="M706" s="1"/>
      <c r="N706" s="1"/>
      <c r="O706" s="2"/>
      <c r="P706" s="1"/>
      <c r="Q706" s="1"/>
      <c r="R706" s="1"/>
      <c r="S706" s="2"/>
      <c r="T706" s="1"/>
      <c r="U706" s="1"/>
      <c r="V706" s="1"/>
      <c r="W706" s="2"/>
      <c r="X706" s="1"/>
      <c r="Y706" s="1"/>
      <c r="Z706" s="1"/>
      <c r="AA706" s="1"/>
      <c r="AB706" s="1"/>
      <c r="AC706" s="1"/>
      <c r="AD706" s="1"/>
      <c r="AE706" s="2"/>
      <c r="AF706" s="1"/>
      <c r="AG706" s="1"/>
      <c r="AH706" s="1"/>
    </row>
    <row r="707" spans="1:35" s="5" customFormat="1" ht="24" customHeight="1">
      <c r="A707" s="79"/>
      <c r="B707" s="79"/>
      <c r="C707" s="1"/>
      <c r="D707" s="1"/>
      <c r="E707" s="2"/>
      <c r="F707" s="2"/>
      <c r="G707" s="7"/>
      <c r="H707" s="7"/>
      <c r="I707" s="2"/>
      <c r="J707" s="2"/>
      <c r="K707" s="2"/>
      <c r="L707" s="1"/>
      <c r="M707" s="1"/>
      <c r="N707" s="1"/>
      <c r="O707" s="2"/>
      <c r="P707" s="1"/>
      <c r="Q707" s="1"/>
      <c r="R707" s="1"/>
      <c r="S707" s="2"/>
      <c r="T707" s="1"/>
      <c r="U707" s="1"/>
      <c r="V707" s="1"/>
      <c r="W707" s="2"/>
      <c r="X707" s="1"/>
      <c r="Y707" s="1"/>
      <c r="Z707" s="1"/>
      <c r="AA707" s="1"/>
      <c r="AB707" s="1"/>
      <c r="AC707" s="1"/>
      <c r="AD707" s="1"/>
      <c r="AE707" s="2"/>
      <c r="AF707" s="1"/>
      <c r="AG707" s="1"/>
      <c r="AH707" s="1"/>
    </row>
    <row r="708" spans="1:35" s="5" customFormat="1" ht="24" customHeight="1">
      <c r="A708" s="79"/>
      <c r="B708" s="79"/>
      <c r="C708" s="1"/>
      <c r="D708" s="1"/>
      <c r="E708" s="2"/>
      <c r="F708" s="2"/>
      <c r="G708" s="7"/>
      <c r="H708" s="7"/>
      <c r="I708" s="2"/>
      <c r="J708" s="2"/>
      <c r="K708" s="2"/>
      <c r="L708" s="1"/>
      <c r="M708" s="1"/>
      <c r="N708" s="1"/>
      <c r="O708" s="2"/>
      <c r="P708" s="1"/>
      <c r="Q708" s="1"/>
      <c r="R708" s="1"/>
      <c r="S708" s="2"/>
      <c r="T708" s="1"/>
      <c r="U708" s="1"/>
      <c r="V708" s="1"/>
      <c r="W708" s="2"/>
      <c r="X708" s="1"/>
      <c r="Y708" s="1"/>
      <c r="Z708" s="1"/>
      <c r="AA708" s="1"/>
      <c r="AB708" s="1"/>
      <c r="AC708" s="1"/>
      <c r="AD708" s="1"/>
      <c r="AE708" s="2"/>
      <c r="AF708" s="1"/>
      <c r="AG708" s="1"/>
      <c r="AH708" s="1"/>
    </row>
    <row r="709" spans="1:35" s="5" customFormat="1" ht="24" customHeight="1">
      <c r="A709" s="79"/>
      <c r="B709" s="79"/>
      <c r="C709" s="1"/>
      <c r="D709" s="1"/>
      <c r="E709" s="2"/>
      <c r="F709" s="2"/>
      <c r="G709" s="7"/>
      <c r="H709" s="7"/>
      <c r="I709" s="2"/>
      <c r="J709" s="2"/>
      <c r="K709" s="2"/>
      <c r="L709" s="1"/>
      <c r="M709" s="1"/>
      <c r="N709" s="1"/>
      <c r="O709" s="2"/>
      <c r="P709" s="1"/>
      <c r="Q709" s="1"/>
      <c r="R709" s="1"/>
      <c r="S709" s="2"/>
      <c r="T709" s="1"/>
      <c r="U709" s="1"/>
      <c r="V709" s="1"/>
      <c r="W709" s="2"/>
      <c r="X709" s="1"/>
      <c r="Y709" s="1"/>
      <c r="Z709" s="1"/>
      <c r="AA709" s="1"/>
      <c r="AB709" s="1"/>
      <c r="AC709" s="1"/>
      <c r="AD709" s="1"/>
      <c r="AE709" s="2"/>
      <c r="AF709" s="1"/>
      <c r="AG709" s="1"/>
      <c r="AH709" s="1"/>
    </row>
    <row r="710" spans="1:35" s="5" customFormat="1" ht="24" customHeight="1">
      <c r="A710" s="79"/>
      <c r="B710" s="79"/>
      <c r="C710" s="1"/>
      <c r="D710" s="1"/>
      <c r="E710" s="2"/>
      <c r="F710" s="2"/>
      <c r="G710" s="7"/>
      <c r="H710" s="7"/>
      <c r="I710" s="2"/>
      <c r="J710" s="2"/>
      <c r="K710" s="2"/>
      <c r="L710" s="1"/>
      <c r="M710" s="1"/>
      <c r="N710" s="1"/>
      <c r="O710" s="2"/>
      <c r="P710" s="1"/>
      <c r="Q710" s="1"/>
      <c r="R710" s="1"/>
      <c r="S710" s="2"/>
      <c r="T710" s="1"/>
      <c r="U710" s="1"/>
      <c r="V710" s="1"/>
      <c r="W710" s="2"/>
      <c r="X710" s="1"/>
      <c r="Y710" s="1"/>
      <c r="Z710" s="1"/>
      <c r="AA710" s="1"/>
      <c r="AB710" s="1"/>
      <c r="AC710" s="1"/>
      <c r="AD710" s="1"/>
      <c r="AE710" s="2"/>
      <c r="AF710" s="1"/>
      <c r="AG710" s="1"/>
      <c r="AH710" s="1"/>
      <c r="AI710" s="5" t="e">
        <f>SUM(#REF!+#REF!+#REF!+#REF!+#REF!+#REF!+#REF!+#REF!)</f>
        <v>#REF!</v>
      </c>
    </row>
    <row r="711" spans="1:35" s="5" customFormat="1" ht="24" customHeight="1">
      <c r="A711" s="79"/>
      <c r="B711" s="79"/>
      <c r="C711" s="1"/>
      <c r="D711" s="1"/>
      <c r="E711" s="2"/>
      <c r="F711" s="2"/>
      <c r="G711" s="7"/>
      <c r="H711" s="7"/>
      <c r="I711" s="2"/>
      <c r="J711" s="2"/>
      <c r="K711" s="2"/>
      <c r="L711" s="1"/>
      <c r="M711" s="1"/>
      <c r="N711" s="1"/>
      <c r="O711" s="2"/>
      <c r="P711" s="1"/>
      <c r="Q711" s="1"/>
      <c r="R711" s="1"/>
      <c r="S711" s="2"/>
      <c r="T711" s="1"/>
      <c r="U711" s="1"/>
      <c r="V711" s="1"/>
      <c r="W711" s="2"/>
      <c r="X711" s="1"/>
      <c r="Y711" s="1"/>
      <c r="Z711" s="1"/>
      <c r="AA711" s="1"/>
      <c r="AB711" s="1"/>
      <c r="AC711" s="1"/>
      <c r="AD711" s="1"/>
      <c r="AE711" s="2"/>
      <c r="AF711" s="1"/>
      <c r="AG711" s="1"/>
      <c r="AH711" s="1"/>
    </row>
    <row r="712" spans="1:35" s="5" customFormat="1" ht="24" customHeight="1">
      <c r="A712" s="79"/>
      <c r="B712" s="79"/>
      <c r="C712" s="1"/>
      <c r="D712" s="1"/>
      <c r="E712" s="2"/>
      <c r="F712" s="2"/>
      <c r="G712" s="7"/>
      <c r="H712" s="7"/>
      <c r="I712" s="2"/>
      <c r="J712" s="2"/>
      <c r="K712" s="2"/>
      <c r="L712" s="1"/>
      <c r="M712" s="1"/>
      <c r="N712" s="1"/>
      <c r="O712" s="2"/>
      <c r="P712" s="1"/>
      <c r="Q712" s="1"/>
      <c r="R712" s="1"/>
      <c r="S712" s="2"/>
      <c r="T712" s="1"/>
      <c r="U712" s="1"/>
      <c r="V712" s="1"/>
      <c r="W712" s="2"/>
      <c r="X712" s="1"/>
      <c r="Y712" s="1"/>
      <c r="Z712" s="1"/>
      <c r="AA712" s="1"/>
      <c r="AB712" s="1"/>
      <c r="AC712" s="1"/>
      <c r="AD712" s="1"/>
      <c r="AE712" s="2"/>
      <c r="AF712" s="1"/>
      <c r="AG712" s="1"/>
      <c r="AH712" s="1"/>
    </row>
    <row r="713" spans="1:35" s="5" customFormat="1" ht="24" customHeight="1">
      <c r="A713" s="79"/>
      <c r="B713" s="79"/>
      <c r="C713" s="1"/>
      <c r="D713" s="1"/>
      <c r="E713" s="2"/>
      <c r="F713" s="2"/>
      <c r="G713" s="7"/>
      <c r="H713" s="7"/>
      <c r="I713" s="2"/>
      <c r="J713" s="2"/>
      <c r="K713" s="2"/>
      <c r="L713" s="1"/>
      <c r="M713" s="1"/>
      <c r="N713" s="1"/>
      <c r="O713" s="2"/>
      <c r="P713" s="1"/>
      <c r="Q713" s="1"/>
      <c r="R713" s="1"/>
      <c r="S713" s="2"/>
      <c r="T713" s="1"/>
      <c r="U713" s="1"/>
      <c r="V713" s="1"/>
      <c r="W713" s="2"/>
      <c r="X713" s="1"/>
      <c r="Y713" s="1"/>
      <c r="Z713" s="1"/>
      <c r="AA713" s="1"/>
      <c r="AB713" s="1"/>
      <c r="AC713" s="1"/>
      <c r="AD713" s="1"/>
      <c r="AE713" s="2"/>
      <c r="AF713" s="1"/>
      <c r="AG713" s="1"/>
      <c r="AH713" s="1"/>
    </row>
    <row r="714" spans="1:35" s="5" customFormat="1" ht="24" customHeight="1">
      <c r="A714" s="79"/>
      <c r="B714" s="79"/>
      <c r="C714" s="1"/>
      <c r="D714" s="1"/>
      <c r="E714" s="2"/>
      <c r="F714" s="2"/>
      <c r="G714" s="7"/>
      <c r="H714" s="7"/>
      <c r="I714" s="2"/>
      <c r="J714" s="2"/>
      <c r="K714" s="2"/>
      <c r="L714" s="1"/>
      <c r="M714" s="1"/>
      <c r="N714" s="1"/>
      <c r="O714" s="2"/>
      <c r="P714" s="1"/>
      <c r="Q714" s="1"/>
      <c r="R714" s="1"/>
      <c r="S714" s="2"/>
      <c r="T714" s="1"/>
      <c r="U714" s="1"/>
      <c r="V714" s="1"/>
      <c r="W714" s="2"/>
      <c r="X714" s="1"/>
      <c r="Y714" s="1"/>
      <c r="Z714" s="1"/>
      <c r="AA714" s="1"/>
      <c r="AB714" s="1"/>
      <c r="AC714" s="1"/>
      <c r="AD714" s="1"/>
      <c r="AE714" s="2"/>
      <c r="AF714" s="1"/>
      <c r="AG714" s="1"/>
      <c r="AH714" s="1"/>
    </row>
    <row r="715" spans="1:35" s="5" customFormat="1" ht="24" customHeight="1">
      <c r="A715" s="79"/>
      <c r="B715" s="79"/>
      <c r="C715" s="1"/>
      <c r="D715" s="1"/>
      <c r="E715" s="2"/>
      <c r="F715" s="2"/>
      <c r="G715" s="7"/>
      <c r="H715" s="7"/>
      <c r="I715" s="2"/>
      <c r="J715" s="2"/>
      <c r="K715" s="2"/>
      <c r="L715" s="1"/>
      <c r="M715" s="1"/>
      <c r="N715" s="1"/>
      <c r="O715" s="2"/>
      <c r="P715" s="1"/>
      <c r="Q715" s="1"/>
      <c r="R715" s="1"/>
      <c r="S715" s="2"/>
      <c r="T715" s="1"/>
      <c r="U715" s="1"/>
      <c r="V715" s="1"/>
      <c r="W715" s="2"/>
      <c r="X715" s="1"/>
      <c r="Y715" s="1"/>
      <c r="Z715" s="1"/>
      <c r="AA715" s="1"/>
      <c r="AB715" s="1"/>
      <c r="AC715" s="1"/>
      <c r="AD715" s="1"/>
      <c r="AE715" s="2"/>
      <c r="AF715" s="1"/>
      <c r="AG715" s="1"/>
      <c r="AH715" s="1"/>
      <c r="AI715" s="5" t="e">
        <f>SUM(#REF!+#REF!+#REF!+#REF!+#REF!+#REF!+#REF!+#REF!)</f>
        <v>#REF!</v>
      </c>
    </row>
    <row r="716" spans="1:35" s="5" customFormat="1" ht="50.1" customHeight="1">
      <c r="A716" s="79"/>
      <c r="B716" s="79"/>
      <c r="C716" s="1"/>
      <c r="D716" s="1"/>
      <c r="E716" s="2"/>
      <c r="F716" s="2"/>
      <c r="G716" s="7"/>
      <c r="H716" s="7"/>
      <c r="I716" s="2"/>
      <c r="J716" s="2"/>
      <c r="K716" s="2"/>
      <c r="L716" s="1"/>
      <c r="M716" s="1"/>
      <c r="N716" s="1"/>
      <c r="O716" s="2"/>
      <c r="P716" s="1"/>
      <c r="Q716" s="1"/>
      <c r="R716" s="1"/>
      <c r="S716" s="2"/>
      <c r="T716" s="1"/>
      <c r="U716" s="1"/>
      <c r="V716" s="1"/>
      <c r="W716" s="2"/>
      <c r="X716" s="1"/>
      <c r="Y716" s="1"/>
      <c r="Z716" s="1"/>
      <c r="AA716" s="1"/>
      <c r="AB716" s="1"/>
      <c r="AC716" s="1"/>
      <c r="AD716" s="1"/>
      <c r="AE716" s="2"/>
      <c r="AF716" s="1"/>
      <c r="AG716" s="1"/>
      <c r="AH716" s="1"/>
      <c r="AI716" s="5" t="e">
        <f>SUM(#REF!+#REF!+#REF!+#REF!+#REF!+#REF!+#REF!+#REF!)</f>
        <v>#REF!</v>
      </c>
    </row>
    <row r="717" spans="1:35" s="744" customFormat="1" ht="43.5" customHeight="1">
      <c r="A717" s="79"/>
      <c r="B717" s="79"/>
      <c r="C717" s="1"/>
      <c r="D717" s="1"/>
      <c r="E717" s="2"/>
      <c r="F717" s="2"/>
      <c r="G717" s="7"/>
      <c r="H717" s="7"/>
      <c r="I717" s="2"/>
      <c r="J717" s="2"/>
      <c r="K717" s="2"/>
      <c r="L717" s="1"/>
      <c r="M717" s="1"/>
      <c r="N717" s="1"/>
      <c r="O717" s="2"/>
      <c r="P717" s="1"/>
      <c r="Q717" s="1"/>
      <c r="R717" s="1"/>
      <c r="S717" s="2"/>
      <c r="T717" s="1"/>
      <c r="U717" s="1"/>
      <c r="V717" s="1"/>
      <c r="W717" s="2"/>
      <c r="X717" s="1"/>
      <c r="Y717" s="1"/>
      <c r="Z717" s="1"/>
      <c r="AA717" s="1"/>
      <c r="AB717" s="1"/>
      <c r="AC717" s="1"/>
      <c r="AD717" s="1"/>
      <c r="AE717" s="2"/>
      <c r="AF717" s="1"/>
      <c r="AG717" s="1"/>
      <c r="AH717" s="1"/>
    </row>
    <row r="718" spans="1:35" s="5" customFormat="1" ht="249.95" customHeight="1">
      <c r="A718" s="79"/>
      <c r="B718" s="79"/>
      <c r="C718" s="1"/>
      <c r="D718" s="1"/>
      <c r="E718" s="2"/>
      <c r="F718" s="2"/>
      <c r="G718" s="7"/>
      <c r="H718" s="7"/>
      <c r="I718" s="2"/>
      <c r="J718" s="2"/>
      <c r="K718" s="2"/>
      <c r="L718" s="1"/>
      <c r="M718" s="1"/>
      <c r="N718" s="1"/>
      <c r="O718" s="2"/>
      <c r="P718" s="1"/>
      <c r="Q718" s="1"/>
      <c r="R718" s="1"/>
      <c r="S718" s="2"/>
      <c r="T718" s="1"/>
      <c r="U718" s="1"/>
      <c r="V718" s="1"/>
      <c r="W718" s="2"/>
      <c r="X718" s="1"/>
      <c r="Y718" s="1"/>
      <c r="Z718" s="1"/>
      <c r="AA718" s="1"/>
      <c r="AB718" s="1"/>
      <c r="AC718" s="1"/>
      <c r="AD718" s="1"/>
      <c r="AE718" s="2"/>
      <c r="AF718" s="1"/>
      <c r="AG718" s="1"/>
      <c r="AH718" s="1"/>
    </row>
    <row r="720" spans="1:35" s="451" customFormat="1" ht="26.25">
      <c r="A720" s="79"/>
      <c r="B720" s="79"/>
      <c r="C720" s="1"/>
      <c r="D720" s="1"/>
      <c r="E720" s="2"/>
      <c r="F720" s="2"/>
      <c r="G720" s="7"/>
      <c r="H720" s="7"/>
      <c r="I720" s="2"/>
      <c r="J720" s="2"/>
      <c r="K720" s="2"/>
      <c r="L720" s="1"/>
      <c r="M720" s="1"/>
      <c r="N720" s="1"/>
      <c r="O720" s="2"/>
      <c r="P720" s="1"/>
      <c r="Q720" s="1"/>
      <c r="R720" s="1"/>
      <c r="S720" s="2"/>
      <c r="T720" s="1"/>
      <c r="U720" s="1"/>
      <c r="V720" s="1"/>
      <c r="W720" s="2"/>
      <c r="X720" s="1"/>
      <c r="Y720" s="1"/>
      <c r="Z720" s="1"/>
      <c r="AA720" s="1"/>
      <c r="AB720" s="1"/>
      <c r="AC720" s="1"/>
      <c r="AD720" s="1"/>
      <c r="AE720" s="2"/>
      <c r="AF720" s="1"/>
      <c r="AG720" s="1"/>
      <c r="AH720" s="1"/>
    </row>
    <row r="721" spans="1:34" s="754" customFormat="1" ht="17.25" customHeight="1">
      <c r="A721" s="79"/>
      <c r="B721" s="79"/>
      <c r="C721" s="1"/>
      <c r="D721" s="1"/>
      <c r="E721" s="2"/>
      <c r="F721" s="2"/>
      <c r="G721" s="7"/>
      <c r="H721" s="7"/>
      <c r="I721" s="2"/>
      <c r="J721" s="2"/>
      <c r="K721" s="2"/>
      <c r="L721" s="1"/>
      <c r="M721" s="1"/>
      <c r="N721" s="1"/>
      <c r="O721" s="2"/>
      <c r="P721" s="1"/>
      <c r="Q721" s="1"/>
      <c r="R721" s="1"/>
      <c r="S721" s="2"/>
      <c r="T721" s="1"/>
      <c r="U721" s="1"/>
      <c r="V721" s="1"/>
      <c r="W721" s="2"/>
      <c r="X721" s="1"/>
      <c r="Y721" s="1"/>
      <c r="Z721" s="1"/>
      <c r="AA721" s="1"/>
      <c r="AB721" s="1"/>
      <c r="AC721" s="1"/>
      <c r="AD721" s="1"/>
      <c r="AE721" s="2"/>
      <c r="AF721" s="1"/>
      <c r="AG721" s="1"/>
      <c r="AH721" s="1"/>
    </row>
    <row r="722" spans="1:34" ht="18" customHeight="1"/>
    <row r="723" spans="1:34" s="2" customFormat="1" ht="18" customHeight="1">
      <c r="A723" s="79"/>
      <c r="B723" s="79"/>
      <c r="C723" s="1"/>
      <c r="D723" s="1"/>
      <c r="G723" s="7"/>
      <c r="H723" s="7"/>
      <c r="L723" s="1"/>
      <c r="M723" s="1"/>
      <c r="N723" s="1"/>
      <c r="P723" s="1"/>
      <c r="Q723" s="1"/>
      <c r="R723" s="1"/>
      <c r="T723" s="1"/>
      <c r="U723" s="1"/>
      <c r="V723" s="1"/>
      <c r="X723" s="1"/>
      <c r="Y723" s="1"/>
      <c r="Z723" s="1"/>
      <c r="AA723" s="1"/>
      <c r="AB723" s="1"/>
      <c r="AC723" s="1"/>
      <c r="AD723" s="1"/>
      <c r="AF723" s="1"/>
      <c r="AG723" s="1"/>
      <c r="AH723" s="1"/>
    </row>
    <row r="724" spans="1:34" s="7" customFormat="1" ht="33" customHeight="1">
      <c r="A724" s="79"/>
      <c r="B724" s="79"/>
      <c r="C724" s="1"/>
      <c r="D724" s="1"/>
      <c r="E724" s="2"/>
      <c r="F724" s="2"/>
      <c r="I724" s="2"/>
      <c r="J724" s="2"/>
      <c r="K724" s="2"/>
      <c r="L724" s="1"/>
      <c r="M724" s="1"/>
      <c r="N724" s="1"/>
      <c r="O724" s="2"/>
      <c r="P724" s="1"/>
      <c r="Q724" s="1"/>
      <c r="R724" s="1"/>
      <c r="S724" s="2"/>
      <c r="T724" s="1"/>
      <c r="U724" s="1"/>
      <c r="V724" s="1"/>
      <c r="W724" s="2"/>
      <c r="X724" s="1"/>
      <c r="Y724" s="1"/>
      <c r="Z724" s="1"/>
      <c r="AA724" s="1"/>
      <c r="AB724" s="1"/>
      <c r="AC724" s="1"/>
      <c r="AD724" s="1"/>
      <c r="AE724" s="2"/>
      <c r="AF724" s="1"/>
      <c r="AG724" s="1"/>
      <c r="AH724" s="1"/>
    </row>
    <row r="725" spans="1:34" s="7" customFormat="1" ht="20.100000000000001" customHeight="1">
      <c r="A725" s="79"/>
      <c r="B725" s="79"/>
      <c r="C725" s="1"/>
      <c r="D725" s="1"/>
      <c r="E725" s="2"/>
      <c r="F725" s="2"/>
      <c r="I725" s="2"/>
      <c r="J725" s="2"/>
      <c r="K725" s="2"/>
      <c r="L725" s="1"/>
      <c r="M725" s="1"/>
      <c r="N725" s="1"/>
      <c r="O725" s="2"/>
      <c r="P725" s="1"/>
      <c r="Q725" s="1"/>
      <c r="R725" s="1"/>
      <c r="S725" s="2"/>
      <c r="T725" s="1"/>
      <c r="U725" s="1"/>
      <c r="V725" s="1"/>
      <c r="W725" s="2"/>
      <c r="X725" s="1"/>
      <c r="Y725" s="1"/>
      <c r="Z725" s="1"/>
      <c r="AA725" s="1"/>
      <c r="AB725" s="1"/>
      <c r="AC725" s="1"/>
      <c r="AD725" s="1"/>
      <c r="AE725" s="2"/>
      <c r="AF725" s="1"/>
      <c r="AG725" s="1"/>
      <c r="AH725" s="1"/>
    </row>
    <row r="726" spans="1:34" s="7" customFormat="1" ht="20.100000000000001" customHeight="1">
      <c r="A726" s="79"/>
      <c r="B726" s="79"/>
      <c r="C726" s="1"/>
      <c r="D726" s="1"/>
      <c r="E726" s="2"/>
      <c r="F726" s="2"/>
      <c r="I726" s="2"/>
      <c r="J726" s="2"/>
      <c r="K726" s="2"/>
      <c r="L726" s="1"/>
      <c r="M726" s="1"/>
      <c r="N726" s="1"/>
      <c r="O726" s="2"/>
      <c r="P726" s="1"/>
      <c r="Q726" s="1"/>
      <c r="R726" s="1"/>
      <c r="S726" s="2"/>
      <c r="T726" s="1"/>
      <c r="U726" s="1"/>
      <c r="V726" s="1"/>
      <c r="W726" s="2"/>
      <c r="X726" s="1"/>
      <c r="Y726" s="1"/>
      <c r="Z726" s="1"/>
      <c r="AA726" s="1"/>
      <c r="AB726" s="1"/>
      <c r="AC726" s="1"/>
      <c r="AD726" s="1"/>
      <c r="AE726" s="2"/>
      <c r="AF726" s="1"/>
      <c r="AG726" s="1"/>
      <c r="AH726" s="1"/>
    </row>
    <row r="727" spans="1:34" s="7" customFormat="1" ht="20.100000000000001" customHeight="1">
      <c r="A727" s="79"/>
      <c r="B727" s="79"/>
      <c r="C727" s="1"/>
      <c r="D727" s="1"/>
      <c r="E727" s="2"/>
      <c r="F727" s="2"/>
      <c r="I727" s="2"/>
      <c r="J727" s="2"/>
      <c r="K727" s="2"/>
      <c r="L727" s="1"/>
      <c r="M727" s="1"/>
      <c r="N727" s="1"/>
      <c r="O727" s="2"/>
      <c r="P727" s="1"/>
      <c r="Q727" s="1"/>
      <c r="R727" s="1"/>
      <c r="S727" s="2"/>
      <c r="T727" s="1"/>
      <c r="U727" s="1"/>
      <c r="V727" s="1"/>
      <c r="W727" s="2"/>
      <c r="X727" s="1"/>
      <c r="Y727" s="1"/>
      <c r="Z727" s="1"/>
      <c r="AA727" s="1"/>
      <c r="AB727" s="1"/>
      <c r="AC727" s="1"/>
      <c r="AD727" s="1"/>
      <c r="AE727" s="2"/>
      <c r="AF727" s="1"/>
      <c r="AG727" s="1"/>
      <c r="AH727" s="1"/>
    </row>
    <row r="728" spans="1:34" s="7" customFormat="1" ht="20.100000000000001" customHeight="1">
      <c r="A728" s="79"/>
      <c r="B728" s="79"/>
      <c r="C728" s="1"/>
      <c r="D728" s="1"/>
      <c r="E728" s="2"/>
      <c r="F728" s="2"/>
      <c r="I728" s="2"/>
      <c r="J728" s="2"/>
      <c r="K728" s="2"/>
      <c r="L728" s="1"/>
      <c r="M728" s="1"/>
      <c r="N728" s="1"/>
      <c r="O728" s="2"/>
      <c r="P728" s="1"/>
      <c r="Q728" s="1"/>
      <c r="R728" s="1"/>
      <c r="S728" s="2"/>
      <c r="T728" s="1"/>
      <c r="U728" s="1"/>
      <c r="V728" s="1"/>
      <c r="W728" s="2"/>
      <c r="X728" s="1"/>
      <c r="Y728" s="1"/>
      <c r="Z728" s="1"/>
      <c r="AA728" s="1"/>
      <c r="AB728" s="1"/>
      <c r="AC728" s="1"/>
      <c r="AD728" s="1"/>
      <c r="AE728" s="2"/>
      <c r="AF728" s="1"/>
      <c r="AG728" s="1"/>
      <c r="AH728" s="1"/>
    </row>
    <row r="729" spans="1:34" s="7" customFormat="1" ht="38.1" customHeight="1">
      <c r="A729" s="79"/>
      <c r="B729" s="79"/>
      <c r="C729" s="1"/>
      <c r="D729" s="1"/>
      <c r="E729" s="2"/>
      <c r="F729" s="2"/>
      <c r="I729" s="2"/>
      <c r="J729" s="2"/>
      <c r="K729" s="2"/>
      <c r="L729" s="1"/>
      <c r="M729" s="1"/>
      <c r="N729" s="1"/>
      <c r="O729" s="2"/>
      <c r="P729" s="1"/>
      <c r="Q729" s="1"/>
      <c r="R729" s="1"/>
      <c r="S729" s="2"/>
      <c r="T729" s="1"/>
      <c r="U729" s="1"/>
      <c r="V729" s="1"/>
      <c r="W729" s="2"/>
      <c r="X729" s="1"/>
      <c r="Y729" s="1"/>
      <c r="Z729" s="1"/>
      <c r="AA729" s="1"/>
      <c r="AB729" s="1"/>
      <c r="AC729" s="1"/>
      <c r="AD729" s="1"/>
      <c r="AE729" s="2"/>
      <c r="AF729" s="1"/>
      <c r="AG729" s="1"/>
      <c r="AH729" s="1"/>
    </row>
    <row r="730" spans="1:34" s="7" customFormat="1" ht="20.100000000000001" customHeight="1">
      <c r="A730" s="79"/>
      <c r="B730" s="79"/>
      <c r="C730" s="1"/>
      <c r="D730" s="1"/>
      <c r="E730" s="2"/>
      <c r="F730" s="2"/>
      <c r="I730" s="2"/>
      <c r="J730" s="2"/>
      <c r="K730" s="2"/>
      <c r="L730" s="1"/>
      <c r="M730" s="1"/>
      <c r="N730" s="1"/>
      <c r="O730" s="2"/>
      <c r="P730" s="1"/>
      <c r="Q730" s="1"/>
      <c r="R730" s="1"/>
      <c r="S730" s="2"/>
      <c r="T730" s="1"/>
      <c r="U730" s="1"/>
      <c r="V730" s="1"/>
      <c r="W730" s="2"/>
      <c r="X730" s="1"/>
      <c r="Y730" s="1"/>
      <c r="Z730" s="1"/>
      <c r="AA730" s="1"/>
      <c r="AB730" s="1"/>
      <c r="AC730" s="1"/>
      <c r="AD730" s="1"/>
      <c r="AE730" s="2"/>
      <c r="AF730" s="1"/>
      <c r="AG730" s="1"/>
      <c r="AH730" s="1"/>
    </row>
    <row r="731" spans="1:34" s="7" customFormat="1" ht="39" customHeight="1">
      <c r="A731" s="79"/>
      <c r="B731" s="79"/>
      <c r="C731" s="1"/>
      <c r="D731" s="1"/>
      <c r="E731" s="2"/>
      <c r="F731" s="2"/>
      <c r="I731" s="2"/>
      <c r="J731" s="2"/>
      <c r="K731" s="2"/>
      <c r="L731" s="1"/>
      <c r="M731" s="1"/>
      <c r="N731" s="1"/>
      <c r="O731" s="2"/>
      <c r="P731" s="1"/>
      <c r="Q731" s="1"/>
      <c r="R731" s="1"/>
      <c r="S731" s="2"/>
      <c r="T731" s="1"/>
      <c r="U731" s="1"/>
      <c r="V731" s="1"/>
      <c r="W731" s="2"/>
      <c r="X731" s="1"/>
      <c r="Y731" s="1"/>
      <c r="Z731" s="1"/>
      <c r="AA731" s="1"/>
      <c r="AB731" s="1"/>
      <c r="AC731" s="1"/>
      <c r="AD731" s="1"/>
      <c r="AE731" s="2"/>
      <c r="AF731" s="1"/>
      <c r="AG731" s="1"/>
      <c r="AH731" s="1"/>
    </row>
    <row r="732" spans="1:34" s="7" customFormat="1" ht="20.100000000000001" customHeight="1">
      <c r="A732" s="79"/>
      <c r="B732" s="79"/>
      <c r="C732" s="1"/>
      <c r="D732" s="1"/>
      <c r="E732" s="2"/>
      <c r="F732" s="2"/>
      <c r="I732" s="2"/>
      <c r="J732" s="2"/>
      <c r="K732" s="2"/>
      <c r="L732" s="1"/>
      <c r="M732" s="1"/>
      <c r="N732" s="1"/>
      <c r="O732" s="2"/>
      <c r="P732" s="1"/>
      <c r="Q732" s="1"/>
      <c r="R732" s="1"/>
      <c r="S732" s="2"/>
      <c r="T732" s="1"/>
      <c r="U732" s="1"/>
      <c r="V732" s="1"/>
      <c r="W732" s="2"/>
      <c r="X732" s="1"/>
      <c r="Y732" s="1"/>
      <c r="Z732" s="1"/>
      <c r="AA732" s="1"/>
      <c r="AB732" s="1"/>
      <c r="AC732" s="1"/>
      <c r="AD732" s="1"/>
      <c r="AE732" s="2"/>
      <c r="AF732" s="1"/>
      <c r="AG732" s="1"/>
      <c r="AH732" s="1"/>
    </row>
    <row r="733" spans="1:34" s="7" customFormat="1" ht="20.100000000000001" customHeight="1">
      <c r="A733" s="79"/>
      <c r="B733" s="79"/>
      <c r="C733" s="1"/>
      <c r="D733" s="1"/>
      <c r="E733" s="2"/>
      <c r="F733" s="2"/>
      <c r="I733" s="2"/>
      <c r="J733" s="2"/>
      <c r="K733" s="2"/>
      <c r="L733" s="1"/>
      <c r="M733" s="1"/>
      <c r="N733" s="1"/>
      <c r="O733" s="2"/>
      <c r="P733" s="1"/>
      <c r="Q733" s="1"/>
      <c r="R733" s="1"/>
      <c r="S733" s="2"/>
      <c r="T733" s="1"/>
      <c r="U733" s="1"/>
      <c r="V733" s="1"/>
      <c r="W733" s="2"/>
      <c r="X733" s="1"/>
      <c r="Y733" s="1"/>
      <c r="Z733" s="1"/>
      <c r="AA733" s="1"/>
      <c r="AB733" s="1"/>
      <c r="AC733" s="1"/>
      <c r="AD733" s="1"/>
      <c r="AE733" s="2"/>
      <c r="AF733" s="1"/>
      <c r="AG733" s="1"/>
      <c r="AH733" s="1"/>
    </row>
    <row r="734" spans="1:34" s="7" customFormat="1" ht="20.100000000000001" customHeight="1">
      <c r="A734" s="79"/>
      <c r="B734" s="79"/>
      <c r="C734" s="1"/>
      <c r="D734" s="1"/>
      <c r="E734" s="2"/>
      <c r="F734" s="2"/>
      <c r="I734" s="2"/>
      <c r="J734" s="2"/>
      <c r="K734" s="2"/>
      <c r="L734" s="1"/>
      <c r="M734" s="1"/>
      <c r="N734" s="1"/>
      <c r="O734" s="2"/>
      <c r="P734" s="1"/>
      <c r="Q734" s="1"/>
      <c r="R734" s="1"/>
      <c r="S734" s="2"/>
      <c r="T734" s="1"/>
      <c r="U734" s="1"/>
      <c r="V734" s="1"/>
      <c r="W734" s="2"/>
      <c r="X734" s="1"/>
      <c r="Y734" s="1"/>
      <c r="Z734" s="1"/>
      <c r="AA734" s="1"/>
      <c r="AB734" s="1"/>
      <c r="AC734" s="1"/>
      <c r="AD734" s="1"/>
      <c r="AE734" s="2"/>
      <c r="AF734" s="1"/>
      <c r="AG734" s="1"/>
      <c r="AH734" s="1"/>
    </row>
    <row r="735" spans="1:34" s="7" customFormat="1" ht="20.100000000000001" customHeight="1">
      <c r="A735" s="79"/>
      <c r="B735" s="79"/>
      <c r="C735" s="1"/>
      <c r="D735" s="1"/>
      <c r="E735" s="2"/>
      <c r="F735" s="2"/>
      <c r="I735" s="2"/>
      <c r="J735" s="2"/>
      <c r="K735" s="2"/>
      <c r="L735" s="1"/>
      <c r="M735" s="1"/>
      <c r="N735" s="1"/>
      <c r="O735" s="2"/>
      <c r="P735" s="1"/>
      <c r="Q735" s="1"/>
      <c r="R735" s="1"/>
      <c r="S735" s="2"/>
      <c r="T735" s="1"/>
      <c r="U735" s="1"/>
      <c r="V735" s="1"/>
      <c r="W735" s="2"/>
      <c r="X735" s="1"/>
      <c r="Y735" s="1"/>
      <c r="Z735" s="1"/>
      <c r="AA735" s="1"/>
      <c r="AB735" s="1"/>
      <c r="AC735" s="1"/>
      <c r="AD735" s="1"/>
      <c r="AE735" s="2"/>
      <c r="AF735" s="1"/>
      <c r="AG735" s="1"/>
      <c r="AH735" s="1"/>
    </row>
    <row r="736" spans="1:34" s="7" customFormat="1" ht="20.100000000000001" customHeight="1">
      <c r="A736" s="79"/>
      <c r="B736" s="79"/>
      <c r="C736" s="1"/>
      <c r="D736" s="1"/>
      <c r="E736" s="2"/>
      <c r="F736" s="2"/>
      <c r="I736" s="2"/>
      <c r="J736" s="2"/>
      <c r="K736" s="2"/>
      <c r="L736" s="1"/>
      <c r="M736" s="1"/>
      <c r="N736" s="1"/>
      <c r="O736" s="2"/>
      <c r="P736" s="1"/>
      <c r="Q736" s="1"/>
      <c r="R736" s="1"/>
      <c r="S736" s="2"/>
      <c r="T736" s="1"/>
      <c r="U736" s="1"/>
      <c r="V736" s="1"/>
      <c r="W736" s="2"/>
      <c r="X736" s="1"/>
      <c r="Y736" s="1"/>
      <c r="Z736" s="1"/>
      <c r="AA736" s="1"/>
      <c r="AB736" s="1"/>
      <c r="AC736" s="1"/>
      <c r="AD736" s="1"/>
      <c r="AE736" s="2"/>
      <c r="AF736" s="1"/>
      <c r="AG736" s="1"/>
      <c r="AH736" s="1"/>
    </row>
    <row r="737" spans="1:34" s="7" customFormat="1" ht="20.100000000000001" customHeight="1">
      <c r="A737" s="79"/>
      <c r="B737" s="79"/>
      <c r="C737" s="1"/>
      <c r="D737" s="1"/>
      <c r="E737" s="2"/>
      <c r="F737" s="2"/>
      <c r="I737" s="2"/>
      <c r="J737" s="2"/>
      <c r="K737" s="2"/>
      <c r="L737" s="1"/>
      <c r="M737" s="1"/>
      <c r="N737" s="1"/>
      <c r="O737" s="2"/>
      <c r="P737" s="1"/>
      <c r="Q737" s="1"/>
      <c r="R737" s="1"/>
      <c r="S737" s="2"/>
      <c r="T737" s="1"/>
      <c r="U737" s="1"/>
      <c r="V737" s="1"/>
      <c r="W737" s="2"/>
      <c r="X737" s="1"/>
      <c r="Y737" s="1"/>
      <c r="Z737" s="1"/>
      <c r="AA737" s="1"/>
      <c r="AB737" s="1"/>
      <c r="AC737" s="1"/>
      <c r="AD737" s="1"/>
      <c r="AE737" s="2"/>
      <c r="AF737" s="1"/>
      <c r="AG737" s="1"/>
      <c r="AH737" s="1"/>
    </row>
    <row r="738" spans="1:34" s="7" customFormat="1" ht="20.100000000000001" customHeight="1">
      <c r="A738" s="79"/>
      <c r="B738" s="79"/>
      <c r="C738" s="1"/>
      <c r="D738" s="1"/>
      <c r="E738" s="2"/>
      <c r="F738" s="2"/>
      <c r="I738" s="2"/>
      <c r="J738" s="2"/>
      <c r="K738" s="2"/>
      <c r="L738" s="1"/>
      <c r="M738" s="1"/>
      <c r="N738" s="1"/>
      <c r="O738" s="2"/>
      <c r="P738" s="1"/>
      <c r="Q738" s="1"/>
      <c r="R738" s="1"/>
      <c r="S738" s="2"/>
      <c r="T738" s="1"/>
      <c r="U738" s="1"/>
      <c r="V738" s="1"/>
      <c r="W738" s="2"/>
      <c r="X738" s="1"/>
      <c r="Y738" s="1"/>
      <c r="Z738" s="1"/>
      <c r="AA738" s="1"/>
      <c r="AB738" s="1"/>
      <c r="AC738" s="1"/>
      <c r="AD738" s="1"/>
      <c r="AE738" s="2"/>
      <c r="AF738" s="1"/>
      <c r="AG738" s="1"/>
      <c r="AH738" s="1"/>
    </row>
    <row r="739" spans="1:34" s="7" customFormat="1" ht="20.100000000000001" customHeight="1">
      <c r="A739" s="79"/>
      <c r="B739" s="79"/>
      <c r="C739" s="1"/>
      <c r="D739" s="1"/>
      <c r="E739" s="2"/>
      <c r="F739" s="2"/>
      <c r="I739" s="2"/>
      <c r="J739" s="2"/>
      <c r="K739" s="2"/>
      <c r="L739" s="1"/>
      <c r="M739" s="1"/>
      <c r="N739" s="1"/>
      <c r="O739" s="2"/>
      <c r="P739" s="1"/>
      <c r="Q739" s="1"/>
      <c r="R739" s="1"/>
      <c r="S739" s="2"/>
      <c r="T739" s="1"/>
      <c r="U739" s="1"/>
      <c r="V739" s="1"/>
      <c r="W739" s="2"/>
      <c r="X739" s="1"/>
      <c r="Y739" s="1"/>
      <c r="Z739" s="1"/>
      <c r="AA739" s="1"/>
      <c r="AB739" s="1"/>
      <c r="AC739" s="1"/>
      <c r="AD739" s="1"/>
      <c r="AE739" s="2"/>
      <c r="AF739" s="1"/>
      <c r="AG739" s="1"/>
      <c r="AH739" s="1"/>
    </row>
    <row r="740" spans="1:34" s="7" customFormat="1" ht="20.100000000000001" customHeight="1">
      <c r="A740" s="79"/>
      <c r="B740" s="79"/>
      <c r="C740" s="1"/>
      <c r="D740" s="1"/>
      <c r="E740" s="2"/>
      <c r="F740" s="2"/>
      <c r="I740" s="2"/>
      <c r="J740" s="2"/>
      <c r="K740" s="2"/>
      <c r="L740" s="1"/>
      <c r="M740" s="1"/>
      <c r="N740" s="1"/>
      <c r="O740" s="2"/>
      <c r="P740" s="1"/>
      <c r="Q740" s="1"/>
      <c r="R740" s="1"/>
      <c r="S740" s="2"/>
      <c r="T740" s="1"/>
      <c r="U740" s="1"/>
      <c r="V740" s="1"/>
      <c r="W740" s="2"/>
      <c r="X740" s="1"/>
      <c r="Y740" s="1"/>
      <c r="Z740" s="1"/>
      <c r="AA740" s="1"/>
      <c r="AB740" s="1"/>
      <c r="AC740" s="1"/>
      <c r="AD740" s="1"/>
      <c r="AE740" s="2"/>
      <c r="AF740" s="1"/>
      <c r="AG740" s="1"/>
      <c r="AH740" s="1"/>
    </row>
    <row r="741" spans="1:34" s="7" customFormat="1" ht="20.100000000000001" customHeight="1">
      <c r="A741" s="79"/>
      <c r="B741" s="79"/>
      <c r="C741" s="1"/>
      <c r="D741" s="1"/>
      <c r="E741" s="2"/>
      <c r="F741" s="2"/>
      <c r="I741" s="2"/>
      <c r="J741" s="2"/>
      <c r="K741" s="2"/>
      <c r="L741" s="1"/>
      <c r="M741" s="1"/>
      <c r="N741" s="1"/>
      <c r="O741" s="2"/>
      <c r="P741" s="1"/>
      <c r="Q741" s="1"/>
      <c r="R741" s="1"/>
      <c r="S741" s="2"/>
      <c r="T741" s="1"/>
      <c r="U741" s="1"/>
      <c r="V741" s="1"/>
      <c r="W741" s="2"/>
      <c r="X741" s="1"/>
      <c r="Y741" s="1"/>
      <c r="Z741" s="1"/>
      <c r="AA741" s="1"/>
      <c r="AB741" s="1"/>
      <c r="AC741" s="1"/>
      <c r="AD741" s="1"/>
      <c r="AE741" s="2"/>
      <c r="AF741" s="1"/>
      <c r="AG741" s="1"/>
      <c r="AH741" s="1"/>
    </row>
    <row r="742" spans="1:34" s="7" customFormat="1" ht="20.100000000000001" customHeight="1">
      <c r="A742" s="79"/>
      <c r="B742" s="79"/>
      <c r="C742" s="1"/>
      <c r="D742" s="1"/>
      <c r="E742" s="2"/>
      <c r="F742" s="2"/>
      <c r="I742" s="2"/>
      <c r="J742" s="2"/>
      <c r="K742" s="2"/>
      <c r="L742" s="1"/>
      <c r="M742" s="1"/>
      <c r="N742" s="1"/>
      <c r="O742" s="2"/>
      <c r="P742" s="1"/>
      <c r="Q742" s="1"/>
      <c r="R742" s="1"/>
      <c r="S742" s="2"/>
      <c r="T742" s="1"/>
      <c r="U742" s="1"/>
      <c r="V742" s="1"/>
      <c r="W742" s="2"/>
      <c r="X742" s="1"/>
      <c r="Y742" s="1"/>
      <c r="Z742" s="1"/>
      <c r="AA742" s="1"/>
      <c r="AB742" s="1"/>
      <c r="AC742" s="1"/>
      <c r="AD742" s="1"/>
      <c r="AE742" s="2"/>
      <c r="AF742" s="1"/>
      <c r="AG742" s="1"/>
      <c r="AH742" s="1"/>
    </row>
    <row r="743" spans="1:34" s="7" customFormat="1" ht="20.100000000000001" customHeight="1">
      <c r="A743" s="79"/>
      <c r="B743" s="79"/>
      <c r="C743" s="1"/>
      <c r="D743" s="1"/>
      <c r="E743" s="2"/>
      <c r="F743" s="2"/>
      <c r="I743" s="2"/>
      <c r="J743" s="2"/>
      <c r="K743" s="2"/>
      <c r="L743" s="1"/>
      <c r="M743" s="1"/>
      <c r="N743" s="1"/>
      <c r="O743" s="2"/>
      <c r="P743" s="1"/>
      <c r="Q743" s="1"/>
      <c r="R743" s="1"/>
      <c r="S743" s="2"/>
      <c r="T743" s="1"/>
      <c r="U743" s="1"/>
      <c r="V743" s="1"/>
      <c r="W743" s="2"/>
      <c r="X743" s="1"/>
      <c r="Y743" s="1"/>
      <c r="Z743" s="1"/>
      <c r="AA743" s="1"/>
      <c r="AB743" s="1"/>
      <c r="AC743" s="1"/>
      <c r="AD743" s="1"/>
      <c r="AE743" s="2"/>
      <c r="AF743" s="1"/>
      <c r="AG743" s="1"/>
      <c r="AH743" s="1"/>
    </row>
    <row r="744" spans="1:34" s="7" customFormat="1" ht="35.450000000000003" customHeight="1">
      <c r="A744" s="79"/>
      <c r="B744" s="79"/>
      <c r="C744" s="1"/>
      <c r="D744" s="1"/>
      <c r="E744" s="2"/>
      <c r="F744" s="2"/>
      <c r="I744" s="2"/>
      <c r="J744" s="2"/>
      <c r="K744" s="2"/>
      <c r="L744" s="1"/>
      <c r="M744" s="1"/>
      <c r="N744" s="1"/>
      <c r="O744" s="2"/>
      <c r="P744" s="1"/>
      <c r="Q744" s="1"/>
      <c r="R744" s="1"/>
      <c r="S744" s="2"/>
      <c r="T744" s="1"/>
      <c r="U744" s="1"/>
      <c r="V744" s="1"/>
      <c r="W744" s="2"/>
      <c r="X744" s="1"/>
      <c r="Y744" s="1"/>
      <c r="Z744" s="1"/>
      <c r="AA744" s="1"/>
      <c r="AB744" s="1"/>
      <c r="AC744" s="1"/>
      <c r="AD744" s="1"/>
      <c r="AE744" s="2"/>
      <c r="AF744" s="1"/>
      <c r="AG744" s="1"/>
      <c r="AH744" s="1"/>
    </row>
    <row r="745" spans="1:34" s="8" customFormat="1" ht="22.5" customHeight="1">
      <c r="A745" s="79"/>
      <c r="B745" s="79"/>
      <c r="C745" s="1"/>
      <c r="D745" s="1"/>
      <c r="E745" s="2"/>
      <c r="F745" s="2"/>
      <c r="G745" s="7"/>
      <c r="H745" s="7"/>
      <c r="I745" s="2"/>
      <c r="J745" s="2"/>
      <c r="K745" s="2"/>
      <c r="L745" s="1"/>
      <c r="M745" s="1"/>
      <c r="N745" s="1"/>
      <c r="O745" s="2"/>
      <c r="P745" s="1"/>
      <c r="Q745" s="1"/>
      <c r="R745" s="1"/>
      <c r="S745" s="2"/>
      <c r="T745" s="1"/>
      <c r="U745" s="1"/>
      <c r="V745" s="1"/>
      <c r="W745" s="2"/>
      <c r="X745" s="1"/>
      <c r="Y745" s="1"/>
      <c r="Z745" s="1"/>
      <c r="AA745" s="1"/>
      <c r="AB745" s="1"/>
      <c r="AC745" s="1"/>
      <c r="AD745" s="1"/>
      <c r="AE745" s="2"/>
      <c r="AF745" s="1"/>
      <c r="AG745" s="1"/>
      <c r="AH745" s="1"/>
    </row>
    <row r="746" spans="1:34" s="8" customFormat="1" ht="22.5" customHeight="1">
      <c r="A746" s="79"/>
      <c r="B746" s="79"/>
      <c r="C746" s="1"/>
      <c r="D746" s="1"/>
      <c r="E746" s="2"/>
      <c r="F746" s="2"/>
      <c r="G746" s="7"/>
      <c r="H746" s="7"/>
      <c r="I746" s="2"/>
      <c r="J746" s="2"/>
      <c r="K746" s="2"/>
      <c r="L746" s="1"/>
      <c r="M746" s="1"/>
      <c r="N746" s="1"/>
      <c r="O746" s="2"/>
      <c r="P746" s="1"/>
      <c r="Q746" s="1"/>
      <c r="R746" s="1"/>
      <c r="S746" s="2"/>
      <c r="T746" s="1"/>
      <c r="U746" s="1"/>
      <c r="V746" s="1"/>
      <c r="W746" s="2"/>
      <c r="X746" s="1"/>
      <c r="Y746" s="1"/>
      <c r="Z746" s="1"/>
      <c r="AA746" s="1"/>
      <c r="AB746" s="1"/>
      <c r="AC746" s="1"/>
      <c r="AD746" s="1"/>
      <c r="AE746" s="2"/>
      <c r="AF746" s="1"/>
      <c r="AG746" s="1"/>
      <c r="AH746" s="1"/>
    </row>
    <row r="747" spans="1:34" s="8" customFormat="1" ht="21.6" customHeight="1">
      <c r="A747" s="79"/>
      <c r="B747" s="79"/>
      <c r="C747" s="1"/>
      <c r="D747" s="1"/>
      <c r="E747" s="2"/>
      <c r="F747" s="2"/>
      <c r="G747" s="7"/>
      <c r="H747" s="7"/>
      <c r="I747" s="2"/>
      <c r="J747" s="2"/>
      <c r="K747" s="2"/>
      <c r="L747" s="1"/>
      <c r="M747" s="1"/>
      <c r="N747" s="1"/>
      <c r="O747" s="2"/>
      <c r="P747" s="1"/>
      <c r="Q747" s="1"/>
      <c r="R747" s="1"/>
      <c r="S747" s="2"/>
      <c r="T747" s="1"/>
      <c r="U747" s="1"/>
      <c r="V747" s="1"/>
      <c r="W747" s="2"/>
      <c r="X747" s="1"/>
      <c r="Y747" s="1"/>
      <c r="Z747" s="1"/>
      <c r="AA747" s="1"/>
      <c r="AB747" s="1"/>
      <c r="AC747" s="1"/>
      <c r="AD747" s="1"/>
      <c r="AE747" s="2"/>
      <c r="AF747" s="1"/>
      <c r="AG747" s="1"/>
      <c r="AH747" s="1"/>
    </row>
    <row r="748" spans="1:34" s="8" customFormat="1" ht="180" customHeight="1">
      <c r="A748" s="79"/>
      <c r="B748" s="79"/>
      <c r="C748" s="1"/>
      <c r="D748" s="1"/>
      <c r="E748" s="2"/>
      <c r="F748" s="2"/>
      <c r="G748" s="7"/>
      <c r="H748" s="7"/>
      <c r="I748" s="2"/>
      <c r="J748" s="2"/>
      <c r="K748" s="2"/>
      <c r="L748" s="1"/>
      <c r="M748" s="1"/>
      <c r="N748" s="1"/>
      <c r="O748" s="2"/>
      <c r="P748" s="1"/>
      <c r="Q748" s="1"/>
      <c r="R748" s="1"/>
      <c r="S748" s="2"/>
      <c r="T748" s="1"/>
      <c r="U748" s="1"/>
      <c r="V748" s="1"/>
      <c r="W748" s="2"/>
      <c r="X748" s="1"/>
      <c r="Y748" s="1"/>
      <c r="Z748" s="1"/>
      <c r="AA748" s="1"/>
      <c r="AB748" s="1"/>
      <c r="AC748" s="1"/>
      <c r="AD748" s="1"/>
      <c r="AE748" s="2"/>
      <c r="AF748" s="1"/>
      <c r="AG748" s="1"/>
      <c r="AH748" s="1"/>
    </row>
    <row r="751" spans="1:34" ht="19.5" customHeight="1"/>
    <row r="754" ht="20.100000000000001" customHeight="1"/>
    <row r="755" ht="20.100000000000001" customHeight="1"/>
    <row r="756" ht="20.100000000000001" customHeight="1"/>
    <row r="757" ht="20.100000000000001" customHeight="1"/>
    <row r="758" ht="20.100000000000001" customHeight="1"/>
    <row r="759" ht="20.100000000000001" customHeight="1"/>
    <row r="760" ht="20.100000000000001" customHeight="1"/>
    <row r="761" ht="20.100000000000001" customHeight="1"/>
    <row r="762" ht="20.100000000000001" customHeight="1"/>
    <row r="763" ht="20.100000000000001" customHeight="1"/>
    <row r="764" ht="20.100000000000001" customHeight="1"/>
    <row r="765" ht="20.100000000000001" customHeight="1"/>
    <row r="766" ht="20.100000000000001" customHeight="1"/>
    <row r="767" ht="20.100000000000001" customHeight="1"/>
    <row r="768" ht="20.100000000000001" customHeight="1"/>
    <row r="769" ht="20.100000000000001" customHeight="1"/>
    <row r="770" ht="20.100000000000001" customHeight="1"/>
    <row r="771" ht="20.100000000000001" customHeight="1"/>
    <row r="772" ht="20.100000000000001" customHeight="1"/>
    <row r="773" ht="20.100000000000001" customHeight="1"/>
    <row r="774" ht="20.100000000000001" customHeight="1"/>
    <row r="775" ht="20.100000000000001" customHeight="1"/>
    <row r="776" ht="20.100000000000001" customHeight="1"/>
    <row r="777" ht="20.100000000000001" customHeight="1"/>
    <row r="778" ht="20.100000000000001" customHeight="1"/>
    <row r="779" ht="20.100000000000001" customHeight="1"/>
    <row r="780" ht="20.100000000000001" customHeight="1"/>
    <row r="781" ht="20.100000000000001" customHeight="1"/>
    <row r="782" ht="20.100000000000001" customHeight="1"/>
    <row r="783" ht="20.100000000000001" customHeight="1"/>
    <row r="784" ht="20.100000000000001" customHeight="1"/>
    <row r="785" ht="20.100000000000001" customHeight="1"/>
    <row r="786" ht="20.100000000000001" customHeight="1"/>
    <row r="787" ht="20.100000000000001" customHeight="1"/>
    <row r="788" ht="20.100000000000001" customHeight="1"/>
    <row r="789" ht="20.100000000000001" customHeight="1"/>
    <row r="790" ht="20.100000000000001" customHeight="1"/>
    <row r="791" ht="20.100000000000001" customHeight="1"/>
    <row r="792" ht="20.100000000000001" customHeight="1"/>
    <row r="793" ht="20.100000000000001" customHeight="1"/>
    <row r="794" ht="19.5" customHeight="1"/>
    <row r="796" ht="50.1" customHeight="1"/>
    <row r="797" ht="50.1" customHeight="1"/>
    <row r="798" ht="50.1" customHeight="1"/>
    <row r="799" ht="50.1" customHeight="1"/>
    <row r="800" ht="2.25" customHeight="1"/>
    <row r="801" spans="1:117" s="762" customFormat="1" ht="41.45" customHeight="1">
      <c r="A801" s="79"/>
      <c r="B801" s="79"/>
      <c r="C801" s="1"/>
      <c r="D801" s="1"/>
      <c r="E801" s="2"/>
      <c r="F801" s="2"/>
      <c r="G801" s="7"/>
      <c r="H801" s="7"/>
      <c r="I801" s="2"/>
      <c r="J801" s="2"/>
      <c r="K801" s="2"/>
      <c r="L801" s="1"/>
      <c r="M801" s="1"/>
      <c r="N801" s="1"/>
      <c r="O801" s="2"/>
      <c r="P801" s="1"/>
      <c r="Q801" s="1"/>
      <c r="R801" s="1"/>
      <c r="S801" s="2"/>
      <c r="T801" s="1"/>
      <c r="U801" s="1"/>
      <c r="V801" s="1"/>
      <c r="W801" s="2"/>
      <c r="X801" s="1"/>
      <c r="Y801" s="1"/>
      <c r="Z801" s="1"/>
      <c r="AA801" s="1"/>
      <c r="AB801" s="1"/>
      <c r="AC801" s="1"/>
      <c r="AD801" s="1"/>
      <c r="AE801" s="2"/>
      <c r="AF801" s="1"/>
      <c r="AG801" s="1"/>
      <c r="AH801" s="1"/>
    </row>
    <row r="803" spans="1:117" s="763" customFormat="1" ht="24" customHeight="1">
      <c r="A803" s="79"/>
      <c r="B803" s="79"/>
      <c r="C803" s="1"/>
      <c r="D803" s="1"/>
      <c r="E803" s="2"/>
      <c r="F803" s="2"/>
      <c r="G803" s="7"/>
      <c r="H803" s="7"/>
      <c r="I803" s="2"/>
      <c r="J803" s="2"/>
      <c r="K803" s="2"/>
      <c r="L803" s="1"/>
      <c r="M803" s="1"/>
      <c r="N803" s="1"/>
      <c r="O803" s="2"/>
      <c r="P803" s="1"/>
      <c r="Q803" s="1"/>
      <c r="R803" s="1"/>
      <c r="S803" s="2"/>
      <c r="T803" s="1"/>
      <c r="U803" s="1"/>
      <c r="V803" s="1"/>
      <c r="W803" s="2"/>
      <c r="X803" s="1"/>
      <c r="Y803" s="1"/>
      <c r="Z803" s="1"/>
      <c r="AA803" s="1"/>
      <c r="AB803" s="1"/>
      <c r="AC803" s="1"/>
      <c r="AD803" s="1"/>
      <c r="AE803" s="2"/>
      <c r="AF803" s="1"/>
      <c r="AG803" s="1"/>
      <c r="AH803" s="1"/>
    </row>
    <row r="804" spans="1:117" s="764" customFormat="1" ht="24" customHeight="1">
      <c r="A804" s="79"/>
      <c r="B804" s="79"/>
      <c r="C804" s="1"/>
      <c r="D804" s="1"/>
      <c r="E804" s="2"/>
      <c r="F804" s="2"/>
      <c r="G804" s="7"/>
      <c r="H804" s="7"/>
      <c r="I804" s="2"/>
      <c r="J804" s="2"/>
      <c r="K804" s="2"/>
      <c r="L804" s="1"/>
      <c r="M804" s="1"/>
      <c r="N804" s="1"/>
      <c r="O804" s="2"/>
      <c r="P804" s="1"/>
      <c r="Q804" s="1"/>
      <c r="R804" s="1"/>
      <c r="S804" s="2"/>
      <c r="T804" s="1"/>
      <c r="U804" s="1"/>
      <c r="V804" s="1"/>
      <c r="W804" s="2"/>
      <c r="X804" s="1"/>
      <c r="Y804" s="1"/>
      <c r="Z804" s="1"/>
      <c r="AA804" s="1"/>
      <c r="AB804" s="1"/>
      <c r="AC804" s="1"/>
      <c r="AD804" s="1"/>
      <c r="AE804" s="2"/>
      <c r="AF804" s="1"/>
      <c r="AG804" s="1"/>
      <c r="AH804" s="1"/>
    </row>
    <row r="805" spans="1:117" s="765" customFormat="1" ht="42.6" customHeight="1">
      <c r="A805" s="79"/>
      <c r="B805" s="79"/>
      <c r="C805" s="1"/>
      <c r="D805" s="1"/>
      <c r="E805" s="2"/>
      <c r="F805" s="2"/>
      <c r="G805" s="7"/>
      <c r="H805" s="7"/>
      <c r="I805" s="2"/>
      <c r="J805" s="2"/>
      <c r="K805" s="2"/>
      <c r="L805" s="1"/>
      <c r="M805" s="1"/>
      <c r="N805" s="1"/>
      <c r="O805" s="2"/>
      <c r="P805" s="1"/>
      <c r="Q805" s="1"/>
      <c r="R805" s="1"/>
      <c r="S805" s="2"/>
      <c r="T805" s="1"/>
      <c r="U805" s="1"/>
      <c r="V805" s="1"/>
      <c r="W805" s="2"/>
      <c r="X805" s="1"/>
      <c r="Y805" s="1"/>
      <c r="Z805" s="1"/>
      <c r="AA805" s="1"/>
      <c r="AB805" s="1"/>
      <c r="AC805" s="1"/>
      <c r="AD805" s="1"/>
      <c r="AE805" s="2"/>
      <c r="AF805" s="1"/>
      <c r="AG805" s="1"/>
      <c r="AH805" s="1"/>
      <c r="AI805" s="763"/>
      <c r="AJ805" s="763"/>
      <c r="AK805" s="763"/>
      <c r="AL805" s="763"/>
      <c r="AM805" s="763"/>
      <c r="AN805" s="763"/>
      <c r="AO805" s="763"/>
      <c r="AP805" s="763"/>
      <c r="AQ805" s="763"/>
      <c r="AR805" s="763"/>
      <c r="AS805" s="763"/>
      <c r="AT805" s="763"/>
      <c r="AU805" s="763"/>
      <c r="AV805" s="763"/>
      <c r="AW805" s="763"/>
      <c r="AX805" s="763"/>
      <c r="AY805" s="763"/>
      <c r="AZ805" s="763"/>
      <c r="BA805" s="763"/>
      <c r="BB805" s="763"/>
      <c r="BC805" s="763"/>
      <c r="BD805" s="763"/>
      <c r="BE805" s="763"/>
      <c r="BF805" s="763"/>
      <c r="BG805" s="763"/>
      <c r="BH805" s="763"/>
      <c r="BI805" s="763"/>
      <c r="BJ805" s="763"/>
      <c r="BK805" s="763"/>
      <c r="BL805" s="763"/>
      <c r="BM805" s="763"/>
      <c r="BN805" s="763"/>
      <c r="BO805" s="763"/>
      <c r="BP805" s="763"/>
      <c r="BQ805" s="763"/>
      <c r="BR805" s="763"/>
      <c r="BS805" s="763"/>
      <c r="BT805" s="763"/>
      <c r="BU805" s="763"/>
      <c r="BV805" s="763"/>
      <c r="BW805" s="763"/>
      <c r="BX805" s="763"/>
      <c r="BY805" s="763"/>
      <c r="BZ805" s="763"/>
      <c r="CA805" s="763"/>
      <c r="CB805" s="763"/>
      <c r="CC805" s="763"/>
      <c r="CD805" s="763"/>
      <c r="CE805" s="763"/>
      <c r="CF805" s="763"/>
      <c r="CG805" s="763"/>
      <c r="CH805" s="763"/>
      <c r="CI805" s="763"/>
      <c r="CJ805" s="763"/>
      <c r="CK805" s="763"/>
      <c r="CL805" s="763"/>
      <c r="CM805" s="763"/>
      <c r="CN805" s="763"/>
      <c r="CO805" s="763"/>
      <c r="CP805" s="763"/>
      <c r="CQ805" s="763"/>
      <c r="CR805" s="763"/>
      <c r="CS805" s="763"/>
      <c r="CT805" s="763"/>
      <c r="CU805" s="763"/>
      <c r="CV805" s="763"/>
      <c r="CW805" s="763"/>
      <c r="CX805" s="763"/>
      <c r="CY805" s="763"/>
      <c r="CZ805" s="763"/>
      <c r="DA805" s="763"/>
      <c r="DB805" s="763"/>
      <c r="DC805" s="763"/>
      <c r="DD805" s="763"/>
      <c r="DE805" s="763"/>
      <c r="DF805" s="763"/>
      <c r="DG805" s="763"/>
      <c r="DH805" s="763"/>
      <c r="DI805" s="763"/>
      <c r="DJ805" s="763"/>
      <c r="DK805" s="763"/>
      <c r="DL805" s="763"/>
      <c r="DM805" s="763"/>
    </row>
    <row r="806" spans="1:117" s="765" customFormat="1" ht="27" customHeight="1">
      <c r="A806" s="79"/>
      <c r="B806" s="79"/>
      <c r="C806" s="1"/>
      <c r="D806" s="1"/>
      <c r="E806" s="2"/>
      <c r="F806" s="2"/>
      <c r="G806" s="7"/>
      <c r="H806" s="7"/>
      <c r="I806" s="2"/>
      <c r="J806" s="2"/>
      <c r="K806" s="2"/>
      <c r="L806" s="1"/>
      <c r="M806" s="1"/>
      <c r="N806" s="1"/>
      <c r="O806" s="2"/>
      <c r="P806" s="1"/>
      <c r="Q806" s="1"/>
      <c r="R806" s="1"/>
      <c r="S806" s="2"/>
      <c r="T806" s="1"/>
      <c r="U806" s="1"/>
      <c r="V806" s="1"/>
      <c r="W806" s="2"/>
      <c r="X806" s="1"/>
      <c r="Y806" s="1"/>
      <c r="Z806" s="1"/>
      <c r="AA806" s="1"/>
      <c r="AB806" s="1"/>
      <c r="AC806" s="1"/>
      <c r="AD806" s="1"/>
      <c r="AE806" s="2"/>
      <c r="AF806" s="1"/>
      <c r="AG806" s="1"/>
      <c r="AH806" s="1"/>
      <c r="AI806" s="763"/>
      <c r="AJ806" s="763"/>
      <c r="AK806" s="763"/>
      <c r="AL806" s="763"/>
      <c r="AM806" s="763"/>
      <c r="AN806" s="763"/>
      <c r="AO806" s="763"/>
      <c r="AP806" s="763"/>
      <c r="AQ806" s="763"/>
      <c r="AR806" s="763"/>
      <c r="AS806" s="763"/>
      <c r="AT806" s="763"/>
      <c r="AU806" s="763"/>
      <c r="AV806" s="763"/>
      <c r="AW806" s="763"/>
      <c r="AX806" s="763"/>
      <c r="AY806" s="763"/>
      <c r="AZ806" s="763"/>
      <c r="BA806" s="763"/>
      <c r="BB806" s="763"/>
      <c r="BC806" s="763"/>
      <c r="BD806" s="763"/>
      <c r="BE806" s="763"/>
      <c r="BF806" s="763"/>
      <c r="BG806" s="763"/>
      <c r="BH806" s="763"/>
      <c r="BI806" s="763"/>
      <c r="BJ806" s="763"/>
      <c r="BK806" s="763"/>
      <c r="BL806" s="763"/>
      <c r="BM806" s="763"/>
      <c r="BN806" s="763"/>
      <c r="BO806" s="763"/>
      <c r="BP806" s="763"/>
      <c r="BQ806" s="763"/>
      <c r="BR806" s="763"/>
      <c r="BS806" s="763"/>
      <c r="BT806" s="763"/>
      <c r="BU806" s="763"/>
      <c r="BV806" s="763"/>
      <c r="BW806" s="763"/>
      <c r="BX806" s="763"/>
      <c r="BY806" s="763"/>
      <c r="BZ806" s="763"/>
      <c r="CA806" s="763"/>
      <c r="CB806" s="763"/>
      <c r="CC806" s="763"/>
      <c r="CD806" s="763"/>
      <c r="CE806" s="763"/>
      <c r="CF806" s="763"/>
      <c r="CG806" s="763"/>
      <c r="CH806" s="763"/>
      <c r="CI806" s="763"/>
      <c r="CJ806" s="763"/>
      <c r="CK806" s="763"/>
      <c r="CL806" s="763"/>
      <c r="CM806" s="763"/>
      <c r="CN806" s="763"/>
      <c r="CO806" s="763"/>
      <c r="CP806" s="763"/>
      <c r="CQ806" s="763"/>
      <c r="CR806" s="763"/>
      <c r="CS806" s="763"/>
      <c r="CT806" s="763"/>
      <c r="CU806" s="763"/>
      <c r="CV806" s="763"/>
      <c r="CW806" s="763"/>
      <c r="CX806" s="763"/>
      <c r="CY806" s="763"/>
      <c r="CZ806" s="763"/>
      <c r="DA806" s="763"/>
      <c r="DB806" s="763"/>
      <c r="DC806" s="763"/>
      <c r="DD806" s="763"/>
      <c r="DE806" s="763"/>
      <c r="DF806" s="763"/>
      <c r="DG806" s="763"/>
      <c r="DH806" s="763"/>
      <c r="DI806" s="763"/>
      <c r="DJ806" s="763"/>
      <c r="DK806" s="763"/>
      <c r="DL806" s="763"/>
      <c r="DM806" s="763"/>
    </row>
    <row r="807" spans="1:117" s="765" customFormat="1" ht="27" customHeight="1">
      <c r="A807" s="79"/>
      <c r="B807" s="79"/>
      <c r="C807" s="1"/>
      <c r="D807" s="1"/>
      <c r="E807" s="2"/>
      <c r="F807" s="2"/>
      <c r="G807" s="7"/>
      <c r="H807" s="7"/>
      <c r="I807" s="2"/>
      <c r="J807" s="2"/>
      <c r="K807" s="2"/>
      <c r="L807" s="1"/>
      <c r="M807" s="1"/>
      <c r="N807" s="1"/>
      <c r="O807" s="2"/>
      <c r="P807" s="1"/>
      <c r="Q807" s="1"/>
      <c r="R807" s="1"/>
      <c r="S807" s="2"/>
      <c r="T807" s="1"/>
      <c r="U807" s="1"/>
      <c r="V807" s="1"/>
      <c r="W807" s="2"/>
      <c r="X807" s="1"/>
      <c r="Y807" s="1"/>
      <c r="Z807" s="1"/>
      <c r="AA807" s="1"/>
      <c r="AB807" s="1"/>
      <c r="AC807" s="1"/>
      <c r="AD807" s="1"/>
      <c r="AE807" s="2"/>
      <c r="AF807" s="1"/>
      <c r="AG807" s="1"/>
      <c r="AH807" s="1"/>
      <c r="AI807" s="763"/>
      <c r="AJ807" s="763"/>
      <c r="AK807" s="763"/>
      <c r="AL807" s="763"/>
      <c r="AM807" s="763"/>
      <c r="AN807" s="763"/>
      <c r="AO807" s="763"/>
      <c r="AP807" s="763"/>
      <c r="AQ807" s="763"/>
      <c r="AR807" s="763"/>
      <c r="AS807" s="763"/>
      <c r="AT807" s="763"/>
      <c r="AU807" s="763"/>
      <c r="AV807" s="763"/>
      <c r="AW807" s="763"/>
      <c r="AX807" s="763"/>
      <c r="AY807" s="763"/>
      <c r="AZ807" s="763"/>
      <c r="BA807" s="763"/>
      <c r="BB807" s="763"/>
      <c r="BC807" s="763"/>
      <c r="BD807" s="763"/>
      <c r="BE807" s="763"/>
      <c r="BF807" s="763"/>
      <c r="BG807" s="763"/>
      <c r="BH807" s="763"/>
      <c r="BI807" s="763"/>
      <c r="BJ807" s="763"/>
      <c r="BK807" s="763"/>
      <c r="BL807" s="763"/>
      <c r="BM807" s="763"/>
      <c r="BN807" s="763"/>
      <c r="BO807" s="763"/>
      <c r="BP807" s="763"/>
      <c r="BQ807" s="763"/>
      <c r="BR807" s="763"/>
      <c r="BS807" s="763"/>
      <c r="BT807" s="763"/>
      <c r="BU807" s="763"/>
      <c r="BV807" s="763"/>
      <c r="BW807" s="763"/>
      <c r="BX807" s="763"/>
      <c r="BY807" s="763"/>
      <c r="BZ807" s="763"/>
      <c r="CA807" s="763"/>
      <c r="CB807" s="763"/>
      <c r="CC807" s="763"/>
      <c r="CD807" s="763"/>
      <c r="CE807" s="763"/>
      <c r="CF807" s="763"/>
      <c r="CG807" s="763"/>
      <c r="CH807" s="763"/>
      <c r="CI807" s="763"/>
      <c r="CJ807" s="763"/>
      <c r="CK807" s="763"/>
      <c r="CL807" s="763"/>
      <c r="CM807" s="763"/>
      <c r="CN807" s="763"/>
      <c r="CO807" s="763"/>
      <c r="CP807" s="763"/>
      <c r="CQ807" s="763"/>
      <c r="CR807" s="763"/>
      <c r="CS807" s="763"/>
      <c r="CT807" s="763"/>
      <c r="CU807" s="763"/>
      <c r="CV807" s="763"/>
      <c r="CW807" s="763"/>
      <c r="CX807" s="763"/>
      <c r="CY807" s="763"/>
      <c r="CZ807" s="763"/>
      <c r="DA807" s="763"/>
      <c r="DB807" s="763"/>
      <c r="DC807" s="763"/>
      <c r="DD807" s="763"/>
      <c r="DE807" s="763"/>
      <c r="DF807" s="763"/>
      <c r="DG807" s="763"/>
      <c r="DH807" s="763"/>
      <c r="DI807" s="763"/>
      <c r="DJ807" s="763"/>
      <c r="DK807" s="763"/>
      <c r="DL807" s="763"/>
      <c r="DM807" s="763"/>
    </row>
    <row r="808" spans="1:117" s="765" customFormat="1" ht="27" customHeight="1">
      <c r="A808" s="79"/>
      <c r="B808" s="79"/>
      <c r="C808" s="1"/>
      <c r="D808" s="1"/>
      <c r="E808" s="2"/>
      <c r="F808" s="2"/>
      <c r="G808" s="7"/>
      <c r="H808" s="7"/>
      <c r="I808" s="2"/>
      <c r="J808" s="2"/>
      <c r="K808" s="2"/>
      <c r="L808" s="1"/>
      <c r="M808" s="1"/>
      <c r="N808" s="1"/>
      <c r="O808" s="2"/>
      <c r="P808" s="1"/>
      <c r="Q808" s="1"/>
      <c r="R808" s="1"/>
      <c r="S808" s="2"/>
      <c r="T808" s="1"/>
      <c r="U808" s="1"/>
      <c r="V808" s="1"/>
      <c r="W808" s="2"/>
      <c r="X808" s="1"/>
      <c r="Y808" s="1"/>
      <c r="Z808" s="1"/>
      <c r="AA808" s="1"/>
      <c r="AB808" s="1"/>
      <c r="AC808" s="1"/>
      <c r="AD808" s="1"/>
      <c r="AE808" s="2"/>
      <c r="AF808" s="1"/>
      <c r="AG808" s="1"/>
      <c r="AH808" s="1"/>
      <c r="AI808" s="763"/>
      <c r="AJ808" s="763"/>
      <c r="AK808" s="763"/>
      <c r="AL808" s="763"/>
      <c r="AM808" s="763"/>
      <c r="AN808" s="763"/>
      <c r="AO808" s="763"/>
      <c r="AP808" s="763"/>
      <c r="AQ808" s="763"/>
      <c r="AR808" s="763"/>
      <c r="AS808" s="763"/>
      <c r="AT808" s="763"/>
      <c r="AU808" s="763"/>
      <c r="AV808" s="763"/>
      <c r="AW808" s="763"/>
      <c r="AX808" s="763"/>
      <c r="AY808" s="763"/>
      <c r="AZ808" s="763"/>
      <c r="BA808" s="763"/>
      <c r="BB808" s="763"/>
      <c r="BC808" s="763"/>
      <c r="BD808" s="763"/>
      <c r="BE808" s="763"/>
      <c r="BF808" s="763"/>
      <c r="BG808" s="763"/>
      <c r="BH808" s="763"/>
      <c r="BI808" s="763"/>
      <c r="BJ808" s="763"/>
      <c r="BK808" s="763"/>
      <c r="BL808" s="763"/>
      <c r="BM808" s="763"/>
      <c r="BN808" s="763"/>
      <c r="BO808" s="763"/>
      <c r="BP808" s="763"/>
      <c r="BQ808" s="763"/>
      <c r="BR808" s="763"/>
      <c r="BS808" s="763"/>
      <c r="BT808" s="763"/>
      <c r="BU808" s="763"/>
      <c r="BV808" s="763"/>
      <c r="BW808" s="763"/>
      <c r="BX808" s="763"/>
      <c r="BY808" s="763"/>
      <c r="BZ808" s="763"/>
      <c r="CA808" s="763"/>
      <c r="CB808" s="763"/>
      <c r="CC808" s="763"/>
      <c r="CD808" s="763"/>
      <c r="CE808" s="763"/>
      <c r="CF808" s="763"/>
      <c r="CG808" s="763"/>
      <c r="CH808" s="763"/>
      <c r="CI808" s="763"/>
      <c r="CJ808" s="763"/>
      <c r="CK808" s="763"/>
      <c r="CL808" s="763"/>
      <c r="CM808" s="763"/>
      <c r="CN808" s="763"/>
      <c r="CO808" s="763"/>
      <c r="CP808" s="763"/>
      <c r="CQ808" s="763"/>
      <c r="CR808" s="763"/>
      <c r="CS808" s="763"/>
      <c r="CT808" s="763"/>
      <c r="CU808" s="763"/>
      <c r="CV808" s="763"/>
      <c r="CW808" s="763"/>
      <c r="CX808" s="763"/>
      <c r="CY808" s="763"/>
      <c r="CZ808" s="763"/>
      <c r="DA808" s="763"/>
      <c r="DB808" s="763"/>
      <c r="DC808" s="763"/>
      <c r="DD808" s="763"/>
      <c r="DE808" s="763"/>
      <c r="DF808" s="763"/>
      <c r="DG808" s="763"/>
      <c r="DH808" s="763"/>
      <c r="DI808" s="763"/>
      <c r="DJ808" s="763"/>
      <c r="DK808" s="763"/>
      <c r="DL808" s="763"/>
      <c r="DM808" s="763"/>
    </row>
    <row r="809" spans="1:117" s="766" customFormat="1" ht="27" customHeight="1">
      <c r="A809" s="79"/>
      <c r="B809" s="79"/>
      <c r="C809" s="1"/>
      <c r="D809" s="1"/>
      <c r="E809" s="2"/>
      <c r="F809" s="2"/>
      <c r="G809" s="7"/>
      <c r="H809" s="7"/>
      <c r="I809" s="2"/>
      <c r="J809" s="2"/>
      <c r="K809" s="2"/>
      <c r="L809" s="1"/>
      <c r="M809" s="1"/>
      <c r="N809" s="1"/>
      <c r="O809" s="2"/>
      <c r="P809" s="1"/>
      <c r="Q809" s="1"/>
      <c r="R809" s="1"/>
      <c r="S809" s="2"/>
      <c r="T809" s="1"/>
      <c r="U809" s="1"/>
      <c r="V809" s="1"/>
      <c r="W809" s="2"/>
      <c r="X809" s="1"/>
      <c r="Y809" s="1"/>
      <c r="Z809" s="1"/>
      <c r="AA809" s="1"/>
      <c r="AB809" s="1"/>
      <c r="AC809" s="1"/>
      <c r="AD809" s="1"/>
      <c r="AE809" s="2"/>
      <c r="AF809" s="1"/>
      <c r="AG809" s="1"/>
      <c r="AH809" s="1"/>
      <c r="AI809" s="766" t="e">
        <f>#REF!+#REF!+#REF!+#REF!+#REF!+#REF!+#REF!+#REF!</f>
        <v>#REF!</v>
      </c>
    </row>
    <row r="810" spans="1:117" s="763" customFormat="1" ht="27" customHeight="1">
      <c r="A810" s="79"/>
      <c r="B810" s="79"/>
      <c r="C810" s="1"/>
      <c r="D810" s="1"/>
      <c r="E810" s="2"/>
      <c r="F810" s="2"/>
      <c r="G810" s="7"/>
      <c r="H810" s="7"/>
      <c r="I810" s="2"/>
      <c r="J810" s="2"/>
      <c r="K810" s="2"/>
      <c r="L810" s="1"/>
      <c r="M810" s="1"/>
      <c r="N810" s="1"/>
      <c r="O810" s="2"/>
      <c r="P810" s="1"/>
      <c r="Q810" s="1"/>
      <c r="R810" s="1"/>
      <c r="S810" s="2"/>
      <c r="T810" s="1"/>
      <c r="U810" s="1"/>
      <c r="V810" s="1"/>
      <c r="W810" s="2"/>
      <c r="X810" s="1"/>
      <c r="Y810" s="1"/>
      <c r="Z810" s="1"/>
      <c r="AA810" s="1"/>
      <c r="AB810" s="1"/>
      <c r="AC810" s="1"/>
      <c r="AD810" s="1"/>
      <c r="AE810" s="2"/>
      <c r="AF810" s="1"/>
      <c r="AG810" s="1"/>
      <c r="AH810" s="1"/>
      <c r="AI810" s="766"/>
    </row>
    <row r="811" spans="1:117" s="763" customFormat="1" ht="27" customHeight="1">
      <c r="A811" s="79"/>
      <c r="B811" s="79"/>
      <c r="C811" s="1"/>
      <c r="D811" s="1"/>
      <c r="E811" s="2"/>
      <c r="F811" s="2"/>
      <c r="G811" s="7"/>
      <c r="H811" s="7"/>
      <c r="I811" s="2"/>
      <c r="J811" s="2"/>
      <c r="K811" s="2"/>
      <c r="L811" s="1"/>
      <c r="M811" s="1"/>
      <c r="N811" s="1"/>
      <c r="O811" s="2"/>
      <c r="P811" s="1"/>
      <c r="Q811" s="1"/>
      <c r="R811" s="1"/>
      <c r="S811" s="2"/>
      <c r="T811" s="1"/>
      <c r="U811" s="1"/>
      <c r="V811" s="1"/>
      <c r="W811" s="2"/>
      <c r="X811" s="1"/>
      <c r="Y811" s="1"/>
      <c r="Z811" s="1"/>
      <c r="AA811" s="1"/>
      <c r="AB811" s="1"/>
      <c r="AC811" s="1"/>
      <c r="AD811" s="1"/>
      <c r="AE811" s="2"/>
      <c r="AF811" s="1"/>
      <c r="AG811" s="1"/>
      <c r="AH811" s="1"/>
      <c r="AI811" s="766"/>
    </row>
    <row r="812" spans="1:117" s="767" customFormat="1" ht="27" customHeight="1">
      <c r="A812" s="79"/>
      <c r="B812" s="79"/>
      <c r="C812" s="1"/>
      <c r="D812" s="1"/>
      <c r="E812" s="2"/>
      <c r="F812" s="2"/>
      <c r="G812" s="7"/>
      <c r="H812" s="7"/>
      <c r="I812" s="2"/>
      <c r="J812" s="2"/>
      <c r="K812" s="2"/>
      <c r="L812" s="1"/>
      <c r="M812" s="1"/>
      <c r="N812" s="1"/>
      <c r="O812" s="2"/>
      <c r="P812" s="1"/>
      <c r="Q812" s="1"/>
      <c r="R812" s="1"/>
      <c r="S812" s="2"/>
      <c r="T812" s="1"/>
      <c r="U812" s="1"/>
      <c r="V812" s="1"/>
      <c r="W812" s="2"/>
      <c r="X812" s="1"/>
      <c r="Y812" s="1"/>
      <c r="Z812" s="1"/>
      <c r="AA812" s="1"/>
      <c r="AB812" s="1"/>
      <c r="AC812" s="1"/>
      <c r="AD812" s="1"/>
      <c r="AE812" s="2"/>
      <c r="AF812" s="1"/>
      <c r="AG812" s="1"/>
      <c r="AH812" s="1"/>
      <c r="AI812" s="766" t="e">
        <f>#REF!+#REF!+#REF!+#REF!+#REF!+#REF!+#REF!+#REF!</f>
        <v>#REF!</v>
      </c>
    </row>
    <row r="813" spans="1:117" s="763" customFormat="1" ht="27" customHeight="1">
      <c r="A813" s="79"/>
      <c r="B813" s="79"/>
      <c r="C813" s="1"/>
      <c r="D813" s="1"/>
      <c r="E813" s="2"/>
      <c r="F813" s="2"/>
      <c r="G813" s="7"/>
      <c r="H813" s="7"/>
      <c r="I813" s="2"/>
      <c r="J813" s="2"/>
      <c r="K813" s="2"/>
      <c r="L813" s="1"/>
      <c r="M813" s="1"/>
      <c r="N813" s="1"/>
      <c r="O813" s="2"/>
      <c r="P813" s="1"/>
      <c r="Q813" s="1"/>
      <c r="R813" s="1"/>
      <c r="S813" s="2"/>
      <c r="T813" s="1"/>
      <c r="U813" s="1"/>
      <c r="V813" s="1"/>
      <c r="W813" s="2"/>
      <c r="X813" s="1"/>
      <c r="Y813" s="1"/>
      <c r="Z813" s="1"/>
      <c r="AA813" s="1"/>
      <c r="AB813" s="1"/>
      <c r="AC813" s="1"/>
      <c r="AD813" s="1"/>
      <c r="AE813" s="2"/>
      <c r="AF813" s="1"/>
      <c r="AG813" s="1"/>
      <c r="AH813" s="1"/>
      <c r="AI813" s="766"/>
    </row>
    <row r="814" spans="1:117" s="763" customFormat="1" ht="27" customHeight="1">
      <c r="A814" s="79"/>
      <c r="B814" s="79"/>
      <c r="C814" s="1"/>
      <c r="D814" s="1"/>
      <c r="E814" s="2"/>
      <c r="F814" s="2"/>
      <c r="G814" s="7"/>
      <c r="H814" s="7"/>
      <c r="I814" s="2"/>
      <c r="J814" s="2"/>
      <c r="K814" s="2"/>
      <c r="L814" s="1"/>
      <c r="M814" s="1"/>
      <c r="N814" s="1"/>
      <c r="O814" s="2"/>
      <c r="P814" s="1"/>
      <c r="Q814" s="1"/>
      <c r="R814" s="1"/>
      <c r="S814" s="2"/>
      <c r="T814" s="1"/>
      <c r="U814" s="1"/>
      <c r="V814" s="1"/>
      <c r="W814" s="2"/>
      <c r="X814" s="1"/>
      <c r="Y814" s="1"/>
      <c r="Z814" s="1"/>
      <c r="AA814" s="1"/>
      <c r="AB814" s="1"/>
      <c r="AC814" s="1"/>
      <c r="AD814" s="1"/>
      <c r="AE814" s="2"/>
      <c r="AF814" s="1"/>
      <c r="AG814" s="1"/>
      <c r="AH814" s="1"/>
      <c r="AI814" s="766"/>
    </row>
    <row r="815" spans="1:117" s="763" customFormat="1" ht="27" customHeight="1">
      <c r="A815" s="79"/>
      <c r="B815" s="79"/>
      <c r="C815" s="1"/>
      <c r="D815" s="1"/>
      <c r="E815" s="2"/>
      <c r="F815" s="2"/>
      <c r="G815" s="7"/>
      <c r="H815" s="7"/>
      <c r="I815" s="2"/>
      <c r="J815" s="2"/>
      <c r="K815" s="2"/>
      <c r="L815" s="1"/>
      <c r="M815" s="1"/>
      <c r="N815" s="1"/>
      <c r="O815" s="2"/>
      <c r="P815" s="1"/>
      <c r="Q815" s="1"/>
      <c r="R815" s="1"/>
      <c r="S815" s="2"/>
      <c r="T815" s="1"/>
      <c r="U815" s="1"/>
      <c r="V815" s="1"/>
      <c r="W815" s="2"/>
      <c r="X815" s="1"/>
      <c r="Y815" s="1"/>
      <c r="Z815" s="1"/>
      <c r="AA815" s="1"/>
      <c r="AB815" s="1"/>
      <c r="AC815" s="1"/>
      <c r="AD815" s="1"/>
      <c r="AE815" s="2"/>
      <c r="AF815" s="1"/>
      <c r="AG815" s="1"/>
      <c r="AH815" s="1"/>
      <c r="AI815" s="766"/>
    </row>
    <row r="816" spans="1:117" s="763" customFormat="1" ht="27" customHeight="1">
      <c r="A816" s="79"/>
      <c r="B816" s="79"/>
      <c r="C816" s="1"/>
      <c r="D816" s="1"/>
      <c r="E816" s="2"/>
      <c r="F816" s="2"/>
      <c r="G816" s="7"/>
      <c r="H816" s="7"/>
      <c r="I816" s="2"/>
      <c r="J816" s="2"/>
      <c r="K816" s="2"/>
      <c r="L816" s="1"/>
      <c r="M816" s="1"/>
      <c r="N816" s="1"/>
      <c r="O816" s="2"/>
      <c r="P816" s="1"/>
      <c r="Q816" s="1"/>
      <c r="R816" s="1"/>
      <c r="S816" s="2"/>
      <c r="T816" s="1"/>
      <c r="U816" s="1"/>
      <c r="V816" s="1"/>
      <c r="W816" s="2"/>
      <c r="X816" s="1"/>
      <c r="Y816" s="1"/>
      <c r="Z816" s="1"/>
      <c r="AA816" s="1"/>
      <c r="AB816" s="1"/>
      <c r="AC816" s="1"/>
      <c r="AD816" s="1"/>
      <c r="AE816" s="2"/>
      <c r="AF816" s="1"/>
      <c r="AG816" s="1"/>
      <c r="AH816" s="1"/>
      <c r="AI816" s="766"/>
    </row>
    <row r="817" spans="1:35" s="767" customFormat="1" ht="27" customHeight="1">
      <c r="A817" s="79"/>
      <c r="B817" s="79"/>
      <c r="C817" s="1"/>
      <c r="D817" s="1"/>
      <c r="E817" s="2"/>
      <c r="F817" s="2"/>
      <c r="G817" s="7"/>
      <c r="H817" s="7"/>
      <c r="I817" s="2"/>
      <c r="J817" s="2"/>
      <c r="K817" s="2"/>
      <c r="L817" s="1"/>
      <c r="M817" s="1"/>
      <c r="N817" s="1"/>
      <c r="O817" s="2"/>
      <c r="P817" s="1"/>
      <c r="Q817" s="1"/>
      <c r="R817" s="1"/>
      <c r="S817" s="2"/>
      <c r="T817" s="1"/>
      <c r="U817" s="1"/>
      <c r="V817" s="1"/>
      <c r="W817" s="2"/>
      <c r="X817" s="1"/>
      <c r="Y817" s="1"/>
      <c r="Z817" s="1"/>
      <c r="AA817" s="1"/>
      <c r="AB817" s="1"/>
      <c r="AC817" s="1"/>
      <c r="AD817" s="1"/>
      <c r="AE817" s="2"/>
      <c r="AF817" s="1"/>
      <c r="AG817" s="1"/>
      <c r="AH817" s="1"/>
      <c r="AI817" s="766" t="e">
        <f>#REF!+#REF!+#REF!+#REF!+#REF!+#REF!+#REF!+#REF!</f>
        <v>#REF!</v>
      </c>
    </row>
    <row r="818" spans="1:35" s="763" customFormat="1" ht="27" customHeight="1">
      <c r="A818" s="79"/>
      <c r="B818" s="79"/>
      <c r="C818" s="1"/>
      <c r="D818" s="1"/>
      <c r="E818" s="2"/>
      <c r="F818" s="2"/>
      <c r="G818" s="7"/>
      <c r="H818" s="7"/>
      <c r="I818" s="2"/>
      <c r="J818" s="2"/>
      <c r="K818" s="2"/>
      <c r="L818" s="1"/>
      <c r="M818" s="1"/>
      <c r="N818" s="1"/>
      <c r="O818" s="2"/>
      <c r="P818" s="1"/>
      <c r="Q818" s="1"/>
      <c r="R818" s="1"/>
      <c r="S818" s="2"/>
      <c r="T818" s="1"/>
      <c r="U818" s="1"/>
      <c r="V818" s="1"/>
      <c r="W818" s="2"/>
      <c r="X818" s="1"/>
      <c r="Y818" s="1"/>
      <c r="Z818" s="1"/>
      <c r="AA818" s="1"/>
      <c r="AB818" s="1"/>
      <c r="AC818" s="1"/>
      <c r="AD818" s="1"/>
      <c r="AE818" s="2"/>
      <c r="AF818" s="1"/>
      <c r="AG818" s="1"/>
      <c r="AH818" s="1"/>
      <c r="AI818" s="766"/>
    </row>
    <row r="819" spans="1:35" s="763" customFormat="1" ht="27" customHeight="1">
      <c r="A819" s="79"/>
      <c r="B819" s="79"/>
      <c r="C819" s="1"/>
      <c r="D819" s="1"/>
      <c r="E819" s="2"/>
      <c r="F819" s="2"/>
      <c r="G819" s="7"/>
      <c r="H819" s="7"/>
      <c r="I819" s="2"/>
      <c r="J819" s="2"/>
      <c r="K819" s="2"/>
      <c r="L819" s="1"/>
      <c r="M819" s="1"/>
      <c r="N819" s="1"/>
      <c r="O819" s="2"/>
      <c r="P819" s="1"/>
      <c r="Q819" s="1"/>
      <c r="R819" s="1"/>
      <c r="S819" s="2"/>
      <c r="T819" s="1"/>
      <c r="U819" s="1"/>
      <c r="V819" s="1"/>
      <c r="W819" s="2"/>
      <c r="X819" s="1"/>
      <c r="Y819" s="1"/>
      <c r="Z819" s="1"/>
      <c r="AA819" s="1"/>
      <c r="AB819" s="1"/>
      <c r="AC819" s="1"/>
      <c r="AD819" s="1"/>
      <c r="AE819" s="2"/>
      <c r="AF819" s="1"/>
      <c r="AG819" s="1"/>
      <c r="AH819" s="1"/>
      <c r="AI819" s="766"/>
    </row>
    <row r="820" spans="1:35" s="763" customFormat="1" ht="27" customHeight="1">
      <c r="A820" s="79"/>
      <c r="B820" s="79"/>
      <c r="C820" s="1"/>
      <c r="D820" s="1"/>
      <c r="E820" s="2"/>
      <c r="F820" s="2"/>
      <c r="G820" s="7"/>
      <c r="H820" s="7"/>
      <c r="I820" s="2"/>
      <c r="J820" s="2"/>
      <c r="K820" s="2"/>
      <c r="L820" s="1"/>
      <c r="M820" s="1"/>
      <c r="N820" s="1"/>
      <c r="O820" s="2"/>
      <c r="P820" s="1"/>
      <c r="Q820" s="1"/>
      <c r="R820" s="1"/>
      <c r="S820" s="2"/>
      <c r="T820" s="1"/>
      <c r="U820" s="1"/>
      <c r="V820" s="1"/>
      <c r="W820" s="2"/>
      <c r="X820" s="1"/>
      <c r="Y820" s="1"/>
      <c r="Z820" s="1"/>
      <c r="AA820" s="1"/>
      <c r="AB820" s="1"/>
      <c r="AC820" s="1"/>
      <c r="AD820" s="1"/>
      <c r="AE820" s="2"/>
      <c r="AF820" s="1"/>
      <c r="AG820" s="1"/>
      <c r="AH820" s="1"/>
      <c r="AI820" s="766"/>
    </row>
    <row r="821" spans="1:35" s="763" customFormat="1" ht="27" customHeight="1">
      <c r="A821" s="79"/>
      <c r="B821" s="79"/>
      <c r="C821" s="1"/>
      <c r="D821" s="1"/>
      <c r="E821" s="2"/>
      <c r="F821" s="2"/>
      <c r="G821" s="7"/>
      <c r="H821" s="7"/>
      <c r="I821" s="2"/>
      <c r="J821" s="2"/>
      <c r="K821" s="2"/>
      <c r="L821" s="1"/>
      <c r="M821" s="1"/>
      <c r="N821" s="1"/>
      <c r="O821" s="2"/>
      <c r="P821" s="1"/>
      <c r="Q821" s="1"/>
      <c r="R821" s="1"/>
      <c r="S821" s="2"/>
      <c r="T821" s="1"/>
      <c r="U821" s="1"/>
      <c r="V821" s="1"/>
      <c r="W821" s="2"/>
      <c r="X821" s="1"/>
      <c r="Y821" s="1"/>
      <c r="Z821" s="1"/>
      <c r="AA821" s="1"/>
      <c r="AB821" s="1"/>
      <c r="AC821" s="1"/>
      <c r="AD821" s="1"/>
      <c r="AE821" s="2"/>
      <c r="AF821" s="1"/>
      <c r="AG821" s="1"/>
      <c r="AH821" s="1"/>
      <c r="AI821" s="766"/>
    </row>
    <row r="822" spans="1:35" s="763" customFormat="1" ht="27" customHeight="1">
      <c r="A822" s="79"/>
      <c r="B822" s="79"/>
      <c r="C822" s="1"/>
      <c r="D822" s="1"/>
      <c r="E822" s="2"/>
      <c r="F822" s="2"/>
      <c r="G822" s="7"/>
      <c r="H822" s="7"/>
      <c r="I822" s="2"/>
      <c r="J822" s="2"/>
      <c r="K822" s="2"/>
      <c r="L822" s="1"/>
      <c r="M822" s="1"/>
      <c r="N822" s="1"/>
      <c r="O822" s="2"/>
      <c r="P822" s="1"/>
      <c r="Q822" s="1"/>
      <c r="R822" s="1"/>
      <c r="S822" s="2"/>
      <c r="T822" s="1"/>
      <c r="U822" s="1"/>
      <c r="V822" s="1"/>
      <c r="W822" s="2"/>
      <c r="X822" s="1"/>
      <c r="Y822" s="1"/>
      <c r="Z822" s="1"/>
      <c r="AA822" s="1"/>
      <c r="AB822" s="1"/>
      <c r="AC822" s="1"/>
      <c r="AD822" s="1"/>
      <c r="AE822" s="2"/>
      <c r="AF822" s="1"/>
      <c r="AG822" s="1"/>
      <c r="AH822" s="1"/>
      <c r="AI822" s="766"/>
    </row>
    <row r="823" spans="1:35" s="763" customFormat="1" ht="27" customHeight="1">
      <c r="A823" s="79"/>
      <c r="B823" s="79"/>
      <c r="C823" s="1"/>
      <c r="D823" s="1"/>
      <c r="E823" s="2"/>
      <c r="F823" s="2"/>
      <c r="G823" s="7"/>
      <c r="H823" s="7"/>
      <c r="I823" s="2"/>
      <c r="J823" s="2"/>
      <c r="K823" s="2"/>
      <c r="L823" s="1"/>
      <c r="M823" s="1"/>
      <c r="N823" s="1"/>
      <c r="O823" s="2"/>
      <c r="P823" s="1"/>
      <c r="Q823" s="1"/>
      <c r="R823" s="1"/>
      <c r="S823" s="2"/>
      <c r="T823" s="1"/>
      <c r="U823" s="1"/>
      <c r="V823" s="1"/>
      <c r="W823" s="2"/>
      <c r="X823" s="1"/>
      <c r="Y823" s="1"/>
      <c r="Z823" s="1"/>
      <c r="AA823" s="1"/>
      <c r="AB823" s="1"/>
      <c r="AC823" s="1"/>
      <c r="AD823" s="1"/>
      <c r="AE823" s="2"/>
      <c r="AF823" s="1"/>
      <c r="AG823" s="1"/>
      <c r="AH823" s="1"/>
      <c r="AI823" s="766"/>
    </row>
    <row r="824" spans="1:35" s="763" customFormat="1" ht="27" customHeight="1">
      <c r="A824" s="79"/>
      <c r="B824" s="79"/>
      <c r="C824" s="1"/>
      <c r="D824" s="1"/>
      <c r="E824" s="2"/>
      <c r="F824" s="2"/>
      <c r="G824" s="7"/>
      <c r="H824" s="7"/>
      <c r="I824" s="2"/>
      <c r="J824" s="2"/>
      <c r="K824" s="2"/>
      <c r="L824" s="1"/>
      <c r="M824" s="1"/>
      <c r="N824" s="1"/>
      <c r="O824" s="2"/>
      <c r="P824" s="1"/>
      <c r="Q824" s="1"/>
      <c r="R824" s="1"/>
      <c r="S824" s="2"/>
      <c r="T824" s="1"/>
      <c r="U824" s="1"/>
      <c r="V824" s="1"/>
      <c r="W824" s="2"/>
      <c r="X824" s="1"/>
      <c r="Y824" s="1"/>
      <c r="Z824" s="1"/>
      <c r="AA824" s="1"/>
      <c r="AB824" s="1"/>
      <c r="AC824" s="1"/>
      <c r="AD824" s="1"/>
      <c r="AE824" s="2"/>
      <c r="AF824" s="1"/>
      <c r="AG824" s="1"/>
      <c r="AH824" s="1"/>
      <c r="AI824" s="766"/>
    </row>
    <row r="825" spans="1:35" s="767" customFormat="1" ht="27" customHeight="1">
      <c r="A825" s="79"/>
      <c r="B825" s="79"/>
      <c r="C825" s="1"/>
      <c r="D825" s="1"/>
      <c r="E825" s="2"/>
      <c r="F825" s="2"/>
      <c r="G825" s="7"/>
      <c r="H825" s="7"/>
      <c r="I825" s="2"/>
      <c r="J825" s="2"/>
      <c r="K825" s="2"/>
      <c r="L825" s="1"/>
      <c r="M825" s="1"/>
      <c r="N825" s="1"/>
      <c r="O825" s="2"/>
      <c r="P825" s="1"/>
      <c r="Q825" s="1"/>
      <c r="R825" s="1"/>
      <c r="S825" s="2"/>
      <c r="T825" s="1"/>
      <c r="U825" s="1"/>
      <c r="V825" s="1"/>
      <c r="W825" s="2"/>
      <c r="X825" s="1"/>
      <c r="Y825" s="1"/>
      <c r="Z825" s="1"/>
      <c r="AA825" s="1"/>
      <c r="AB825" s="1"/>
      <c r="AC825" s="1"/>
      <c r="AD825" s="1"/>
      <c r="AE825" s="2"/>
      <c r="AF825" s="1"/>
      <c r="AG825" s="1"/>
      <c r="AH825" s="1"/>
      <c r="AI825" s="766" t="e">
        <f>#REF!+#REF!+#REF!+#REF!+#REF!+#REF!+#REF!+#REF!</f>
        <v>#REF!</v>
      </c>
    </row>
    <row r="826" spans="1:35" s="763" customFormat="1" ht="39" customHeight="1">
      <c r="A826" s="79"/>
      <c r="B826" s="79"/>
      <c r="C826" s="1"/>
      <c r="D826" s="1"/>
      <c r="E826" s="2"/>
      <c r="F826" s="2"/>
      <c r="G826" s="7"/>
      <c r="H826" s="7"/>
      <c r="I826" s="2"/>
      <c r="J826" s="2"/>
      <c r="K826" s="2"/>
      <c r="L826" s="1"/>
      <c r="M826" s="1"/>
      <c r="N826" s="1"/>
      <c r="O826" s="2"/>
      <c r="P826" s="1"/>
      <c r="Q826" s="1"/>
      <c r="R826" s="1"/>
      <c r="S826" s="2"/>
      <c r="T826" s="1"/>
      <c r="U826" s="1"/>
      <c r="V826" s="1"/>
      <c r="W826" s="2"/>
      <c r="X826" s="1"/>
      <c r="Y826" s="1"/>
      <c r="Z826" s="1"/>
      <c r="AA826" s="1"/>
      <c r="AB826" s="1"/>
      <c r="AC826" s="1"/>
      <c r="AD826" s="1"/>
      <c r="AE826" s="2"/>
      <c r="AF826" s="1"/>
      <c r="AG826" s="1"/>
      <c r="AH826" s="1"/>
      <c r="AI826" s="766" t="e">
        <f>#REF!+#REF!+#REF!+#REF!+#REF!+#REF!+#REF!+#REF!</f>
        <v>#REF!</v>
      </c>
    </row>
    <row r="827" spans="1:35" s="763" customFormat="1" ht="53.25" customHeight="1">
      <c r="A827" s="79"/>
      <c r="B827" s="79"/>
      <c r="C827" s="1"/>
      <c r="D827" s="1"/>
      <c r="E827" s="2"/>
      <c r="F827" s="2"/>
      <c r="G827" s="7"/>
      <c r="H827" s="7"/>
      <c r="I827" s="2"/>
      <c r="J827" s="2"/>
      <c r="K827" s="2"/>
      <c r="L827" s="1"/>
      <c r="M827" s="1"/>
      <c r="N827" s="1"/>
      <c r="O827" s="2"/>
      <c r="P827" s="1"/>
      <c r="Q827" s="1"/>
      <c r="R827" s="1"/>
      <c r="S827" s="2"/>
      <c r="T827" s="1"/>
      <c r="U827" s="1"/>
      <c r="V827" s="1"/>
      <c r="W827" s="2"/>
      <c r="X827" s="1"/>
      <c r="Y827" s="1"/>
      <c r="Z827" s="1"/>
      <c r="AA827" s="1"/>
      <c r="AB827" s="1"/>
      <c r="AC827" s="1"/>
      <c r="AD827" s="1"/>
      <c r="AE827" s="2"/>
      <c r="AF827" s="1"/>
      <c r="AG827" s="1"/>
      <c r="AH827" s="1"/>
    </row>
    <row r="828" spans="1:35" s="763" customFormat="1" ht="249.95" customHeight="1">
      <c r="A828" s="79"/>
      <c r="B828" s="79"/>
      <c r="C828" s="1"/>
      <c r="D828" s="1"/>
      <c r="E828" s="2"/>
      <c r="F828" s="2"/>
      <c r="G828" s="7"/>
      <c r="H828" s="7"/>
      <c r="I828" s="2"/>
      <c r="J828" s="2"/>
      <c r="K828" s="2"/>
      <c r="L828" s="1"/>
      <c r="M828" s="1"/>
      <c r="N828" s="1"/>
      <c r="O828" s="2"/>
      <c r="P828" s="1"/>
      <c r="Q828" s="1"/>
      <c r="R828" s="1"/>
      <c r="S828" s="2"/>
      <c r="T828" s="1"/>
      <c r="U828" s="1"/>
      <c r="V828" s="1"/>
      <c r="W828" s="2"/>
      <c r="X828" s="1"/>
      <c r="Y828" s="1"/>
      <c r="Z828" s="1"/>
      <c r="AA828" s="1"/>
      <c r="AB828" s="1"/>
      <c r="AC828" s="1"/>
      <c r="AD828" s="1"/>
      <c r="AE828" s="2"/>
      <c r="AF828" s="1"/>
      <c r="AG828" s="1"/>
      <c r="AH828" s="1"/>
    </row>
    <row r="830" spans="1:35" ht="34.35" customHeight="1"/>
    <row r="831" spans="1:35" s="754" customFormat="1" ht="17.25" customHeight="1">
      <c r="A831" s="79"/>
      <c r="B831" s="79"/>
      <c r="C831" s="1"/>
      <c r="D831" s="1"/>
      <c r="E831" s="2"/>
      <c r="F831" s="2"/>
      <c r="G831" s="7"/>
      <c r="H831" s="7"/>
      <c r="I831" s="2"/>
      <c r="J831" s="2"/>
      <c r="K831" s="2"/>
      <c r="L831" s="1"/>
      <c r="M831" s="1"/>
      <c r="N831" s="1"/>
      <c r="O831" s="2"/>
      <c r="P831" s="1"/>
      <c r="Q831" s="1"/>
      <c r="R831" s="1"/>
      <c r="S831" s="2"/>
      <c r="T831" s="1"/>
      <c r="U831" s="1"/>
      <c r="V831" s="1"/>
      <c r="W831" s="2"/>
      <c r="X831" s="1"/>
      <c r="Y831" s="1"/>
      <c r="Z831" s="1"/>
      <c r="AA831" s="1"/>
      <c r="AB831" s="1"/>
      <c r="AC831" s="1"/>
      <c r="AD831" s="1"/>
      <c r="AE831" s="2"/>
      <c r="AF831" s="1"/>
      <c r="AG831" s="1"/>
      <c r="AH831" s="1"/>
    </row>
    <row r="832" spans="1:35" ht="28.35" customHeight="1"/>
    <row r="833" ht="28.35" customHeight="1"/>
    <row r="834" ht="50.1" customHeight="1"/>
    <row r="835" ht="28.35" customHeight="1"/>
    <row r="836" ht="28.35" customHeight="1"/>
    <row r="837" ht="28.35" customHeight="1"/>
    <row r="838" ht="28.35" customHeight="1"/>
    <row r="839" ht="28.35" customHeight="1"/>
    <row r="840" ht="28.35" customHeight="1"/>
    <row r="841" ht="28.35" customHeight="1"/>
    <row r="842" ht="28.35" customHeight="1"/>
    <row r="843" ht="28.35" customHeight="1"/>
    <row r="844" ht="28.35" customHeight="1"/>
    <row r="845" ht="28.35" customHeight="1"/>
    <row r="846" ht="28.35" customHeight="1"/>
    <row r="847" ht="28.35" customHeight="1"/>
    <row r="848" ht="28.35" customHeight="1"/>
    <row r="849" spans="1:35" ht="28.35" customHeight="1"/>
    <row r="850" spans="1:35" ht="28.35" customHeight="1"/>
    <row r="851" spans="1:35" ht="28.35" customHeight="1"/>
    <row r="852" spans="1:35" ht="28.35" customHeight="1"/>
    <row r="853" spans="1:35" ht="45.75" customHeight="1">
      <c r="AI853" s="5" t="e">
        <f>SUM(#REF!+#REF!+#REF!+#REF!+#REF!+#REF!+#REF!+#REF!)</f>
        <v>#REF!</v>
      </c>
    </row>
    <row r="854" spans="1:35" ht="53.25" customHeight="1"/>
    <row r="855" spans="1:35" ht="50.1" customHeight="1"/>
    <row r="856" spans="1:35" ht="50.1" customHeight="1"/>
    <row r="857" spans="1:35" ht="50.1" customHeight="1"/>
    <row r="858" spans="1:35" ht="50.1" customHeight="1"/>
    <row r="859" spans="1:35" ht="50.1" customHeight="1"/>
    <row r="860" spans="1:35" ht="15.75" customHeight="1"/>
    <row r="861" spans="1:35" s="451" customFormat="1" ht="26.25">
      <c r="A861" s="79"/>
      <c r="B861" s="79"/>
      <c r="C861" s="1"/>
      <c r="D861" s="1"/>
      <c r="E861" s="2"/>
      <c r="F861" s="2"/>
      <c r="G861" s="7"/>
      <c r="H861" s="7"/>
      <c r="I861" s="2"/>
      <c r="J861" s="2"/>
      <c r="K861" s="2"/>
      <c r="L861" s="1"/>
      <c r="M861" s="1"/>
      <c r="N861" s="1"/>
      <c r="O861" s="2"/>
      <c r="P861" s="1"/>
      <c r="Q861" s="1"/>
      <c r="R861" s="1"/>
      <c r="S861" s="2"/>
      <c r="T861" s="1"/>
      <c r="U861" s="1"/>
      <c r="V861" s="1"/>
      <c r="W861" s="2"/>
      <c r="X861" s="1"/>
      <c r="Y861" s="1"/>
      <c r="Z861" s="1"/>
      <c r="AA861" s="1"/>
      <c r="AB861" s="1"/>
      <c r="AC861" s="1"/>
      <c r="AD861" s="1"/>
      <c r="AE861" s="2"/>
      <c r="AF861" s="1"/>
      <c r="AG861" s="1"/>
      <c r="AH861" s="1"/>
    </row>
    <row r="862" spans="1:35" s="754" customFormat="1" ht="17.25" customHeight="1">
      <c r="A862" s="79"/>
      <c r="B862" s="79"/>
      <c r="C862" s="1"/>
      <c r="D862" s="1"/>
      <c r="E862" s="2"/>
      <c r="F862" s="2"/>
      <c r="G862" s="7"/>
      <c r="H862" s="7"/>
      <c r="I862" s="2"/>
      <c r="J862" s="2"/>
      <c r="K862" s="2"/>
      <c r="L862" s="1"/>
      <c r="M862" s="1"/>
      <c r="N862" s="1"/>
      <c r="O862" s="2"/>
      <c r="P862" s="1"/>
      <c r="Q862" s="1"/>
      <c r="R862" s="1"/>
      <c r="S862" s="2"/>
      <c r="T862" s="1"/>
      <c r="U862" s="1"/>
      <c r="V862" s="1"/>
      <c r="W862" s="2"/>
      <c r="X862" s="1"/>
      <c r="Y862" s="1"/>
      <c r="Z862" s="1"/>
      <c r="AA862" s="1"/>
      <c r="AB862" s="1"/>
      <c r="AC862" s="1"/>
      <c r="AD862" s="1"/>
      <c r="AE862" s="2"/>
      <c r="AF862" s="1"/>
      <c r="AG862" s="1"/>
      <c r="AH862" s="1"/>
    </row>
    <row r="863" spans="1:35" ht="18.75" customHeight="1"/>
    <row r="864" spans="1:35" s="2" customFormat="1" ht="18.75" customHeight="1">
      <c r="A864" s="79"/>
      <c r="B864" s="79"/>
      <c r="C864" s="1"/>
      <c r="D864" s="1"/>
      <c r="G864" s="7"/>
      <c r="H864" s="7"/>
      <c r="L864" s="1"/>
      <c r="M864" s="1"/>
      <c r="N864" s="1"/>
      <c r="P864" s="1"/>
      <c r="Q864" s="1"/>
      <c r="R864" s="1"/>
      <c r="T864" s="1"/>
      <c r="U864" s="1"/>
      <c r="V864" s="1"/>
      <c r="X864" s="1"/>
      <c r="Y864" s="1"/>
      <c r="Z864" s="1"/>
      <c r="AA864" s="1"/>
      <c r="AB864" s="1"/>
      <c r="AC864" s="1"/>
      <c r="AD864" s="1"/>
      <c r="AF864" s="1"/>
      <c r="AG864" s="1"/>
      <c r="AH864" s="1"/>
    </row>
    <row r="865" spans="1:34" s="2" customFormat="1" ht="18.75" customHeight="1">
      <c r="A865" s="79"/>
      <c r="B865" s="79"/>
      <c r="C865" s="1"/>
      <c r="D865" s="1"/>
      <c r="G865" s="7"/>
      <c r="H865" s="7"/>
      <c r="L865" s="1"/>
      <c r="M865" s="1"/>
      <c r="N865" s="1"/>
      <c r="P865" s="1"/>
      <c r="Q865" s="1"/>
      <c r="R865" s="1"/>
      <c r="T865" s="1"/>
      <c r="U865" s="1"/>
      <c r="V865" s="1"/>
      <c r="X865" s="1"/>
      <c r="Y865" s="1"/>
      <c r="Z865" s="1"/>
      <c r="AA865" s="1"/>
      <c r="AB865" s="1"/>
      <c r="AC865" s="1"/>
      <c r="AD865" s="1"/>
      <c r="AF865" s="1"/>
      <c r="AG865" s="1"/>
      <c r="AH865" s="1"/>
    </row>
    <row r="866" spans="1:34" s="7" customFormat="1" ht="18.75" customHeight="1">
      <c r="A866" s="79"/>
      <c r="B866" s="79"/>
      <c r="C866" s="1"/>
      <c r="D866" s="1"/>
      <c r="E866" s="2"/>
      <c r="F866" s="2"/>
      <c r="I866" s="2"/>
      <c r="J866" s="2"/>
      <c r="K866" s="2"/>
      <c r="L866" s="1"/>
      <c r="M866" s="1"/>
      <c r="N866" s="1"/>
      <c r="O866" s="2"/>
      <c r="P866" s="1"/>
      <c r="Q866" s="1"/>
      <c r="R866" s="1"/>
      <c r="S866" s="2"/>
      <c r="T866" s="1"/>
      <c r="U866" s="1"/>
      <c r="V866" s="1"/>
      <c r="W866" s="2"/>
      <c r="X866" s="1"/>
      <c r="Y866" s="1"/>
      <c r="Z866" s="1"/>
      <c r="AA866" s="1"/>
      <c r="AB866" s="1"/>
      <c r="AC866" s="1"/>
      <c r="AD866" s="1"/>
      <c r="AE866" s="2"/>
      <c r="AF866" s="1"/>
      <c r="AG866" s="1"/>
      <c r="AH866" s="1"/>
    </row>
    <row r="867" spans="1:34" s="7" customFormat="1" ht="18.75" customHeight="1">
      <c r="A867" s="79"/>
      <c r="B867" s="79"/>
      <c r="C867" s="1"/>
      <c r="D867" s="1"/>
      <c r="E867" s="2"/>
      <c r="F867" s="2"/>
      <c r="I867" s="2"/>
      <c r="J867" s="2"/>
      <c r="K867" s="2"/>
      <c r="L867" s="1"/>
      <c r="M867" s="1"/>
      <c r="N867" s="1"/>
      <c r="O867" s="2"/>
      <c r="P867" s="1"/>
      <c r="Q867" s="1"/>
      <c r="R867" s="1"/>
      <c r="S867" s="2"/>
      <c r="T867" s="1"/>
      <c r="U867" s="1"/>
      <c r="V867" s="1"/>
      <c r="W867" s="2"/>
      <c r="X867" s="1"/>
      <c r="Y867" s="1"/>
      <c r="Z867" s="1"/>
      <c r="AA867" s="1"/>
      <c r="AB867" s="1"/>
      <c r="AC867" s="1"/>
      <c r="AD867" s="1"/>
      <c r="AE867" s="2"/>
      <c r="AF867" s="1"/>
      <c r="AG867" s="1"/>
      <c r="AH867" s="1"/>
    </row>
    <row r="868" spans="1:34" s="7" customFormat="1" ht="18.75" customHeight="1">
      <c r="A868" s="79"/>
      <c r="B868" s="79"/>
      <c r="C868" s="1"/>
      <c r="D868" s="1"/>
      <c r="E868" s="2"/>
      <c r="F868" s="2"/>
      <c r="I868" s="2"/>
      <c r="J868" s="2"/>
      <c r="K868" s="2"/>
      <c r="L868" s="1"/>
      <c r="M868" s="1"/>
      <c r="N868" s="1"/>
      <c r="O868" s="2"/>
      <c r="P868" s="1"/>
      <c r="Q868" s="1"/>
      <c r="R868" s="1"/>
      <c r="S868" s="2"/>
      <c r="T868" s="1"/>
      <c r="U868" s="1"/>
      <c r="V868" s="1"/>
      <c r="W868" s="2"/>
      <c r="X868" s="1"/>
      <c r="Y868" s="1"/>
      <c r="Z868" s="1"/>
      <c r="AA868" s="1"/>
      <c r="AB868" s="1"/>
      <c r="AC868" s="1"/>
      <c r="AD868" s="1"/>
      <c r="AE868" s="2"/>
      <c r="AF868" s="1"/>
      <c r="AG868" s="1"/>
      <c r="AH868" s="1"/>
    </row>
    <row r="869" spans="1:34" s="7" customFormat="1" ht="18.75" customHeight="1">
      <c r="A869" s="79"/>
      <c r="B869" s="79"/>
      <c r="C869" s="1"/>
      <c r="D869" s="1"/>
      <c r="E869" s="2"/>
      <c r="F869" s="2"/>
      <c r="I869" s="2"/>
      <c r="J869" s="2"/>
      <c r="K869" s="2"/>
      <c r="L869" s="1"/>
      <c r="M869" s="1"/>
      <c r="N869" s="1"/>
      <c r="O869" s="2"/>
      <c r="P869" s="1"/>
      <c r="Q869" s="1"/>
      <c r="R869" s="1"/>
      <c r="S869" s="2"/>
      <c r="T869" s="1"/>
      <c r="U869" s="1"/>
      <c r="V869" s="1"/>
      <c r="W869" s="2"/>
      <c r="X869" s="1"/>
      <c r="Y869" s="1"/>
      <c r="Z869" s="1"/>
      <c r="AA869" s="1"/>
      <c r="AB869" s="1"/>
      <c r="AC869" s="1"/>
      <c r="AD869" s="1"/>
      <c r="AE869" s="2"/>
      <c r="AF869" s="1"/>
      <c r="AG869" s="1"/>
      <c r="AH869" s="1"/>
    </row>
    <row r="870" spans="1:34" s="7" customFormat="1" ht="18.75" customHeight="1">
      <c r="A870" s="79"/>
      <c r="B870" s="79"/>
      <c r="C870" s="1"/>
      <c r="D870" s="1"/>
      <c r="E870" s="2"/>
      <c r="F870" s="2"/>
      <c r="I870" s="2"/>
      <c r="J870" s="2"/>
      <c r="K870" s="2"/>
      <c r="L870" s="1"/>
      <c r="M870" s="1"/>
      <c r="N870" s="1"/>
      <c r="O870" s="2"/>
      <c r="P870" s="1"/>
      <c r="Q870" s="1"/>
      <c r="R870" s="1"/>
      <c r="S870" s="2"/>
      <c r="T870" s="1"/>
      <c r="U870" s="1"/>
      <c r="V870" s="1"/>
      <c r="W870" s="2"/>
      <c r="X870" s="1"/>
      <c r="Y870" s="1"/>
      <c r="Z870" s="1"/>
      <c r="AA870" s="1"/>
      <c r="AB870" s="1"/>
      <c r="AC870" s="1"/>
      <c r="AD870" s="1"/>
      <c r="AE870" s="2"/>
      <c r="AF870" s="1"/>
      <c r="AG870" s="1"/>
      <c r="AH870" s="1"/>
    </row>
    <row r="871" spans="1:34" s="7" customFormat="1" ht="18.75" customHeight="1">
      <c r="A871" s="79"/>
      <c r="B871" s="79"/>
      <c r="C871" s="1"/>
      <c r="D871" s="1"/>
      <c r="E871" s="2"/>
      <c r="F871" s="2"/>
      <c r="I871" s="2"/>
      <c r="J871" s="2"/>
      <c r="K871" s="2"/>
      <c r="L871" s="1"/>
      <c r="M871" s="1"/>
      <c r="N871" s="1"/>
      <c r="O871" s="2"/>
      <c r="P871" s="1"/>
      <c r="Q871" s="1"/>
      <c r="R871" s="1"/>
      <c r="S871" s="2"/>
      <c r="T871" s="1"/>
      <c r="U871" s="1"/>
      <c r="V871" s="1"/>
      <c r="W871" s="2"/>
      <c r="X871" s="1"/>
      <c r="Y871" s="1"/>
      <c r="Z871" s="1"/>
      <c r="AA871" s="1"/>
      <c r="AB871" s="1"/>
      <c r="AC871" s="1"/>
      <c r="AD871" s="1"/>
      <c r="AE871" s="2"/>
      <c r="AF871" s="1"/>
      <c r="AG871" s="1"/>
      <c r="AH871" s="1"/>
    </row>
    <row r="872" spans="1:34" s="7" customFormat="1" ht="18.75" customHeight="1">
      <c r="A872" s="79"/>
      <c r="B872" s="79"/>
      <c r="C872" s="1"/>
      <c r="D872" s="1"/>
      <c r="E872" s="2"/>
      <c r="F872" s="2"/>
      <c r="I872" s="2"/>
      <c r="J872" s="2"/>
      <c r="K872" s="2"/>
      <c r="L872" s="1"/>
      <c r="M872" s="1"/>
      <c r="N872" s="1"/>
      <c r="O872" s="2"/>
      <c r="P872" s="1"/>
      <c r="Q872" s="1"/>
      <c r="R872" s="1"/>
      <c r="S872" s="2"/>
      <c r="T872" s="1"/>
      <c r="U872" s="1"/>
      <c r="V872" s="1"/>
      <c r="W872" s="2"/>
      <c r="X872" s="1"/>
      <c r="Y872" s="1"/>
      <c r="Z872" s="1"/>
      <c r="AA872" s="1"/>
      <c r="AB872" s="1"/>
      <c r="AC872" s="1"/>
      <c r="AD872" s="1"/>
      <c r="AE872" s="2"/>
      <c r="AF872" s="1"/>
      <c r="AG872" s="1"/>
      <c r="AH872" s="1"/>
    </row>
    <row r="873" spans="1:34" s="7" customFormat="1" ht="18.75" customHeight="1">
      <c r="A873" s="79"/>
      <c r="B873" s="79"/>
      <c r="C873" s="1"/>
      <c r="D873" s="1"/>
      <c r="E873" s="2"/>
      <c r="F873" s="2"/>
      <c r="I873" s="2"/>
      <c r="J873" s="2"/>
      <c r="K873" s="2"/>
      <c r="L873" s="1"/>
      <c r="M873" s="1"/>
      <c r="N873" s="1"/>
      <c r="O873" s="2"/>
      <c r="P873" s="1"/>
      <c r="Q873" s="1"/>
      <c r="R873" s="1"/>
      <c r="S873" s="2"/>
      <c r="T873" s="1"/>
      <c r="U873" s="1"/>
      <c r="V873" s="1"/>
      <c r="W873" s="2"/>
      <c r="X873" s="1"/>
      <c r="Y873" s="1"/>
      <c r="Z873" s="1"/>
      <c r="AA873" s="1"/>
      <c r="AB873" s="1"/>
      <c r="AC873" s="1"/>
      <c r="AD873" s="1"/>
      <c r="AE873" s="2"/>
      <c r="AF873" s="1"/>
      <c r="AG873" s="1"/>
      <c r="AH873" s="1"/>
    </row>
    <row r="874" spans="1:34" s="7" customFormat="1" ht="18.75" customHeight="1">
      <c r="A874" s="79"/>
      <c r="B874" s="79"/>
      <c r="C874" s="1"/>
      <c r="D874" s="1"/>
      <c r="E874" s="2"/>
      <c r="F874" s="2"/>
      <c r="I874" s="2"/>
      <c r="J874" s="2"/>
      <c r="K874" s="2"/>
      <c r="L874" s="1"/>
      <c r="M874" s="1"/>
      <c r="N874" s="1"/>
      <c r="O874" s="2"/>
      <c r="P874" s="1"/>
      <c r="Q874" s="1"/>
      <c r="R874" s="1"/>
      <c r="S874" s="2"/>
      <c r="T874" s="1"/>
      <c r="U874" s="1"/>
      <c r="V874" s="1"/>
      <c r="W874" s="2"/>
      <c r="X874" s="1"/>
      <c r="Y874" s="1"/>
      <c r="Z874" s="1"/>
      <c r="AA874" s="1"/>
      <c r="AB874" s="1"/>
      <c r="AC874" s="1"/>
      <c r="AD874" s="1"/>
      <c r="AE874" s="2"/>
      <c r="AF874" s="1"/>
      <c r="AG874" s="1"/>
      <c r="AH874" s="1"/>
    </row>
    <row r="875" spans="1:34" s="7" customFormat="1" ht="18.75" customHeight="1">
      <c r="A875" s="79"/>
      <c r="B875" s="79"/>
      <c r="C875" s="1"/>
      <c r="D875" s="1"/>
      <c r="E875" s="2"/>
      <c r="F875" s="2"/>
      <c r="I875" s="2"/>
      <c r="J875" s="2"/>
      <c r="K875" s="2"/>
      <c r="L875" s="1"/>
      <c r="M875" s="1"/>
      <c r="N875" s="1"/>
      <c r="O875" s="2"/>
      <c r="P875" s="1"/>
      <c r="Q875" s="1"/>
      <c r="R875" s="1"/>
      <c r="S875" s="2"/>
      <c r="T875" s="1"/>
      <c r="U875" s="1"/>
      <c r="V875" s="1"/>
      <c r="W875" s="2"/>
      <c r="X875" s="1"/>
      <c r="Y875" s="1"/>
      <c r="Z875" s="1"/>
      <c r="AA875" s="1"/>
      <c r="AB875" s="1"/>
      <c r="AC875" s="1"/>
      <c r="AD875" s="1"/>
      <c r="AE875" s="2"/>
      <c r="AF875" s="1"/>
      <c r="AG875" s="1"/>
      <c r="AH875" s="1"/>
    </row>
    <row r="876" spans="1:34" s="7" customFormat="1" ht="18.75" customHeight="1">
      <c r="A876" s="79"/>
      <c r="B876" s="79"/>
      <c r="C876" s="1"/>
      <c r="D876" s="1"/>
      <c r="E876" s="2"/>
      <c r="F876" s="2"/>
      <c r="I876" s="2"/>
      <c r="J876" s="2"/>
      <c r="K876" s="2"/>
      <c r="L876" s="1"/>
      <c r="M876" s="1"/>
      <c r="N876" s="1"/>
      <c r="O876" s="2"/>
      <c r="P876" s="1"/>
      <c r="Q876" s="1"/>
      <c r="R876" s="1"/>
      <c r="S876" s="2"/>
      <c r="T876" s="1"/>
      <c r="U876" s="1"/>
      <c r="V876" s="1"/>
      <c r="W876" s="2"/>
      <c r="X876" s="1"/>
      <c r="Y876" s="1"/>
      <c r="Z876" s="1"/>
      <c r="AA876" s="1"/>
      <c r="AB876" s="1"/>
      <c r="AC876" s="1"/>
      <c r="AD876" s="1"/>
      <c r="AE876" s="2"/>
      <c r="AF876" s="1"/>
      <c r="AG876" s="1"/>
      <c r="AH876" s="1"/>
    </row>
    <row r="877" spans="1:34" s="7" customFormat="1" ht="18.75" customHeight="1">
      <c r="A877" s="79"/>
      <c r="B877" s="79"/>
      <c r="C877" s="1"/>
      <c r="D877" s="1"/>
      <c r="E877" s="2"/>
      <c r="F877" s="2"/>
      <c r="I877" s="2"/>
      <c r="J877" s="2"/>
      <c r="K877" s="2"/>
      <c r="L877" s="1"/>
      <c r="M877" s="1"/>
      <c r="N877" s="1"/>
      <c r="O877" s="2"/>
      <c r="P877" s="1"/>
      <c r="Q877" s="1"/>
      <c r="R877" s="1"/>
      <c r="S877" s="2"/>
      <c r="T877" s="1"/>
      <c r="U877" s="1"/>
      <c r="V877" s="1"/>
      <c r="W877" s="2"/>
      <c r="X877" s="1"/>
      <c r="Y877" s="1"/>
      <c r="Z877" s="1"/>
      <c r="AA877" s="1"/>
      <c r="AB877" s="1"/>
      <c r="AC877" s="1"/>
      <c r="AD877" s="1"/>
      <c r="AE877" s="2"/>
      <c r="AF877" s="1"/>
      <c r="AG877" s="1"/>
      <c r="AH877" s="1"/>
    </row>
    <row r="878" spans="1:34" s="7" customFormat="1" ht="18.75" customHeight="1">
      <c r="A878" s="79"/>
      <c r="B878" s="79"/>
      <c r="C878" s="1"/>
      <c r="D878" s="1"/>
      <c r="E878" s="2"/>
      <c r="F878" s="2"/>
      <c r="I878" s="2"/>
      <c r="J878" s="2"/>
      <c r="K878" s="2"/>
      <c r="L878" s="1"/>
      <c r="M878" s="1"/>
      <c r="N878" s="1"/>
      <c r="O878" s="2"/>
      <c r="P878" s="1"/>
      <c r="Q878" s="1"/>
      <c r="R878" s="1"/>
      <c r="S878" s="2"/>
      <c r="T878" s="1"/>
      <c r="U878" s="1"/>
      <c r="V878" s="1"/>
      <c r="W878" s="2"/>
      <c r="X878" s="1"/>
      <c r="Y878" s="1"/>
      <c r="Z878" s="1"/>
      <c r="AA878" s="1"/>
      <c r="AB878" s="1"/>
      <c r="AC878" s="1"/>
      <c r="AD878" s="1"/>
      <c r="AE878" s="2"/>
      <c r="AF878" s="1"/>
      <c r="AG878" s="1"/>
      <c r="AH878" s="1"/>
    </row>
    <row r="879" spans="1:34" s="7" customFormat="1" ht="18.75" customHeight="1">
      <c r="A879" s="79"/>
      <c r="B879" s="79"/>
      <c r="C879" s="1"/>
      <c r="D879" s="1"/>
      <c r="E879" s="2"/>
      <c r="F879" s="2"/>
      <c r="I879" s="2"/>
      <c r="J879" s="2"/>
      <c r="K879" s="2"/>
      <c r="L879" s="1"/>
      <c r="M879" s="1"/>
      <c r="N879" s="1"/>
      <c r="O879" s="2"/>
      <c r="P879" s="1"/>
      <c r="Q879" s="1"/>
      <c r="R879" s="1"/>
      <c r="S879" s="2"/>
      <c r="T879" s="1"/>
      <c r="U879" s="1"/>
      <c r="V879" s="1"/>
      <c r="W879" s="2"/>
      <c r="X879" s="1"/>
      <c r="Y879" s="1"/>
      <c r="Z879" s="1"/>
      <c r="AA879" s="1"/>
      <c r="AB879" s="1"/>
      <c r="AC879" s="1"/>
      <c r="AD879" s="1"/>
      <c r="AE879" s="2"/>
      <c r="AF879" s="1"/>
      <c r="AG879" s="1"/>
      <c r="AH879" s="1"/>
    </row>
    <row r="880" spans="1:34" s="7" customFormat="1" ht="18.75" customHeight="1">
      <c r="A880" s="79"/>
      <c r="B880" s="79"/>
      <c r="C880" s="1"/>
      <c r="D880" s="1"/>
      <c r="E880" s="2"/>
      <c r="F880" s="2"/>
      <c r="I880" s="2"/>
      <c r="J880" s="2"/>
      <c r="K880" s="2"/>
      <c r="L880" s="1"/>
      <c r="M880" s="1"/>
      <c r="N880" s="1"/>
      <c r="O880" s="2"/>
      <c r="P880" s="1"/>
      <c r="Q880" s="1"/>
      <c r="R880" s="1"/>
      <c r="S880" s="2"/>
      <c r="T880" s="1"/>
      <c r="U880" s="1"/>
      <c r="V880" s="1"/>
      <c r="W880" s="2"/>
      <c r="X880" s="1"/>
      <c r="Y880" s="1"/>
      <c r="Z880" s="1"/>
      <c r="AA880" s="1"/>
      <c r="AB880" s="1"/>
      <c r="AC880" s="1"/>
      <c r="AD880" s="1"/>
      <c r="AE880" s="2"/>
      <c r="AF880" s="1"/>
      <c r="AG880" s="1"/>
      <c r="AH880" s="1"/>
    </row>
    <row r="881" spans="1:34" s="7" customFormat="1" ht="18.75" customHeight="1">
      <c r="A881" s="79"/>
      <c r="B881" s="79"/>
      <c r="C881" s="1"/>
      <c r="D881" s="1"/>
      <c r="E881" s="2"/>
      <c r="F881" s="2"/>
      <c r="I881" s="2"/>
      <c r="J881" s="2"/>
      <c r="K881" s="2"/>
      <c r="L881" s="1"/>
      <c r="M881" s="1"/>
      <c r="N881" s="1"/>
      <c r="O881" s="2"/>
      <c r="P881" s="1"/>
      <c r="Q881" s="1"/>
      <c r="R881" s="1"/>
      <c r="S881" s="2"/>
      <c r="T881" s="1"/>
      <c r="U881" s="1"/>
      <c r="V881" s="1"/>
      <c r="W881" s="2"/>
      <c r="X881" s="1"/>
      <c r="Y881" s="1"/>
      <c r="Z881" s="1"/>
      <c r="AA881" s="1"/>
      <c r="AB881" s="1"/>
      <c r="AC881" s="1"/>
      <c r="AD881" s="1"/>
      <c r="AE881" s="2"/>
      <c r="AF881" s="1"/>
      <c r="AG881" s="1"/>
      <c r="AH881" s="1"/>
    </row>
    <row r="882" spans="1:34" s="7" customFormat="1" ht="18.75" customHeight="1">
      <c r="A882" s="79"/>
      <c r="B882" s="79"/>
      <c r="C882" s="1"/>
      <c r="D882" s="1"/>
      <c r="E882" s="2"/>
      <c r="F882" s="2"/>
      <c r="I882" s="2"/>
      <c r="J882" s="2"/>
      <c r="K882" s="2"/>
      <c r="L882" s="1"/>
      <c r="M882" s="1"/>
      <c r="N882" s="1"/>
      <c r="O882" s="2"/>
      <c r="P882" s="1"/>
      <c r="Q882" s="1"/>
      <c r="R882" s="1"/>
      <c r="S882" s="2"/>
      <c r="T882" s="1"/>
      <c r="U882" s="1"/>
      <c r="V882" s="1"/>
      <c r="W882" s="2"/>
      <c r="X882" s="1"/>
      <c r="Y882" s="1"/>
      <c r="Z882" s="1"/>
      <c r="AA882" s="1"/>
      <c r="AB882" s="1"/>
      <c r="AC882" s="1"/>
      <c r="AD882" s="1"/>
      <c r="AE882" s="2"/>
      <c r="AF882" s="1"/>
      <c r="AG882" s="1"/>
      <c r="AH882" s="1"/>
    </row>
    <row r="883" spans="1:34" s="7" customFormat="1" ht="18.75" customHeight="1">
      <c r="A883" s="79"/>
      <c r="B883" s="79"/>
      <c r="C883" s="1"/>
      <c r="D883" s="1"/>
      <c r="E883" s="2"/>
      <c r="F883" s="2"/>
      <c r="I883" s="2"/>
      <c r="J883" s="2"/>
      <c r="K883" s="2"/>
      <c r="L883" s="1"/>
      <c r="M883" s="1"/>
      <c r="N883" s="1"/>
      <c r="O883" s="2"/>
      <c r="P883" s="1"/>
      <c r="Q883" s="1"/>
      <c r="R883" s="1"/>
      <c r="S883" s="2"/>
      <c r="T883" s="1"/>
      <c r="U883" s="1"/>
      <c r="V883" s="1"/>
      <c r="W883" s="2"/>
      <c r="X883" s="1"/>
      <c r="Y883" s="1"/>
      <c r="Z883" s="1"/>
      <c r="AA883" s="1"/>
      <c r="AB883" s="1"/>
      <c r="AC883" s="1"/>
      <c r="AD883" s="1"/>
      <c r="AE883" s="2"/>
      <c r="AF883" s="1"/>
      <c r="AG883" s="1"/>
      <c r="AH883" s="1"/>
    </row>
    <row r="884" spans="1:34" s="7" customFormat="1" ht="18.75" customHeight="1">
      <c r="A884" s="79"/>
      <c r="B884" s="79"/>
      <c r="C884" s="1"/>
      <c r="D884" s="1"/>
      <c r="E884" s="2"/>
      <c r="F884" s="2"/>
      <c r="I884" s="2"/>
      <c r="J884" s="2"/>
      <c r="K884" s="2"/>
      <c r="L884" s="1"/>
      <c r="M884" s="1"/>
      <c r="N884" s="1"/>
      <c r="O884" s="2"/>
      <c r="P884" s="1"/>
      <c r="Q884" s="1"/>
      <c r="R884" s="1"/>
      <c r="S884" s="2"/>
      <c r="T884" s="1"/>
      <c r="U884" s="1"/>
      <c r="V884" s="1"/>
      <c r="W884" s="2"/>
      <c r="X884" s="1"/>
      <c r="Y884" s="1"/>
      <c r="Z884" s="1"/>
      <c r="AA884" s="1"/>
      <c r="AB884" s="1"/>
      <c r="AC884" s="1"/>
      <c r="AD884" s="1"/>
      <c r="AE884" s="2"/>
      <c r="AF884" s="1"/>
      <c r="AG884" s="1"/>
      <c r="AH884" s="1"/>
    </row>
    <row r="885" spans="1:34" s="7" customFormat="1" ht="18.75" customHeight="1">
      <c r="A885" s="79"/>
      <c r="B885" s="79"/>
      <c r="C885" s="1"/>
      <c r="D885" s="1"/>
      <c r="E885" s="2"/>
      <c r="F885" s="2"/>
      <c r="I885" s="2"/>
      <c r="J885" s="2"/>
      <c r="K885" s="2"/>
      <c r="L885" s="1"/>
      <c r="M885" s="1"/>
      <c r="N885" s="1"/>
      <c r="O885" s="2"/>
      <c r="P885" s="1"/>
      <c r="Q885" s="1"/>
      <c r="R885" s="1"/>
      <c r="S885" s="2"/>
      <c r="T885" s="1"/>
      <c r="U885" s="1"/>
      <c r="V885" s="1"/>
      <c r="W885" s="2"/>
      <c r="X885" s="1"/>
      <c r="Y885" s="1"/>
      <c r="Z885" s="1"/>
      <c r="AA885" s="1"/>
      <c r="AB885" s="1"/>
      <c r="AC885" s="1"/>
      <c r="AD885" s="1"/>
      <c r="AE885" s="2"/>
      <c r="AF885" s="1"/>
      <c r="AG885" s="1"/>
      <c r="AH885" s="1"/>
    </row>
    <row r="886" spans="1:34" s="7" customFormat="1" ht="18.75" customHeight="1">
      <c r="A886" s="79"/>
      <c r="B886" s="79"/>
      <c r="C886" s="1"/>
      <c r="D886" s="1"/>
      <c r="E886" s="2"/>
      <c r="F886" s="2"/>
      <c r="I886" s="2"/>
      <c r="J886" s="2"/>
      <c r="K886" s="2"/>
      <c r="L886" s="1"/>
      <c r="M886" s="1"/>
      <c r="N886" s="1"/>
      <c r="O886" s="2"/>
      <c r="P886" s="1"/>
      <c r="Q886" s="1"/>
      <c r="R886" s="1"/>
      <c r="S886" s="2"/>
      <c r="T886" s="1"/>
      <c r="U886" s="1"/>
      <c r="V886" s="1"/>
      <c r="W886" s="2"/>
      <c r="X886" s="1"/>
      <c r="Y886" s="1"/>
      <c r="Z886" s="1"/>
      <c r="AA886" s="1"/>
      <c r="AB886" s="1"/>
      <c r="AC886" s="1"/>
      <c r="AD886" s="1"/>
      <c r="AE886" s="2"/>
      <c r="AF886" s="1"/>
      <c r="AG886" s="1"/>
      <c r="AH886" s="1"/>
    </row>
    <row r="887" spans="1:34" s="7" customFormat="1" ht="18.75" customHeight="1">
      <c r="A887" s="79"/>
      <c r="B887" s="79"/>
      <c r="C887" s="1"/>
      <c r="D887" s="1"/>
      <c r="E887" s="2"/>
      <c r="F887" s="2"/>
      <c r="I887" s="2"/>
      <c r="J887" s="2"/>
      <c r="K887" s="2"/>
      <c r="L887" s="1"/>
      <c r="M887" s="1"/>
      <c r="N887" s="1"/>
      <c r="O887" s="2"/>
      <c r="P887" s="1"/>
      <c r="Q887" s="1"/>
      <c r="R887" s="1"/>
      <c r="S887" s="2"/>
      <c r="T887" s="1"/>
      <c r="U887" s="1"/>
      <c r="V887" s="1"/>
      <c r="W887" s="2"/>
      <c r="X887" s="1"/>
      <c r="Y887" s="1"/>
      <c r="Z887" s="1"/>
      <c r="AA887" s="1"/>
      <c r="AB887" s="1"/>
      <c r="AC887" s="1"/>
      <c r="AD887" s="1"/>
      <c r="AE887" s="2"/>
      <c r="AF887" s="1"/>
      <c r="AG887" s="1"/>
      <c r="AH887" s="1"/>
    </row>
    <row r="888" spans="1:34" s="7" customFormat="1" ht="18.75" customHeight="1">
      <c r="A888" s="79"/>
      <c r="B888" s="79"/>
      <c r="C888" s="1"/>
      <c r="D888" s="1"/>
      <c r="E888" s="2"/>
      <c r="F888" s="2"/>
      <c r="I888" s="2"/>
      <c r="J888" s="2"/>
      <c r="K888" s="2"/>
      <c r="L888" s="1"/>
      <c r="M888" s="1"/>
      <c r="N888" s="1"/>
      <c r="O888" s="2"/>
      <c r="P888" s="1"/>
      <c r="Q888" s="1"/>
      <c r="R888" s="1"/>
      <c r="S888" s="2"/>
      <c r="T888" s="1"/>
      <c r="U888" s="1"/>
      <c r="V888" s="1"/>
      <c r="W888" s="2"/>
      <c r="X888" s="1"/>
      <c r="Y888" s="1"/>
      <c r="Z888" s="1"/>
      <c r="AA888" s="1"/>
      <c r="AB888" s="1"/>
      <c r="AC888" s="1"/>
      <c r="AD888" s="1"/>
      <c r="AE888" s="2"/>
      <c r="AF888" s="1"/>
      <c r="AG888" s="1"/>
      <c r="AH888" s="1"/>
    </row>
    <row r="889" spans="1:34" s="7" customFormat="1" ht="18.75" customHeight="1">
      <c r="A889" s="79"/>
      <c r="B889" s="79"/>
      <c r="C889" s="1"/>
      <c r="D889" s="1"/>
      <c r="E889" s="2"/>
      <c r="F889" s="2"/>
      <c r="I889" s="2"/>
      <c r="J889" s="2"/>
      <c r="K889" s="2"/>
      <c r="L889" s="1"/>
      <c r="M889" s="1"/>
      <c r="N889" s="1"/>
      <c r="O889" s="2"/>
      <c r="P889" s="1"/>
      <c r="Q889" s="1"/>
      <c r="R889" s="1"/>
      <c r="S889" s="2"/>
      <c r="T889" s="1"/>
      <c r="U889" s="1"/>
      <c r="V889" s="1"/>
      <c r="W889" s="2"/>
      <c r="X889" s="1"/>
      <c r="Y889" s="1"/>
      <c r="Z889" s="1"/>
      <c r="AA889" s="1"/>
      <c r="AB889" s="1"/>
      <c r="AC889" s="1"/>
      <c r="AD889" s="1"/>
      <c r="AE889" s="2"/>
      <c r="AF889" s="1"/>
      <c r="AG889" s="1"/>
      <c r="AH889" s="1"/>
    </row>
    <row r="890" spans="1:34" s="7" customFormat="1" ht="18.75" customHeight="1">
      <c r="A890" s="79"/>
      <c r="B890" s="79"/>
      <c r="C890" s="1"/>
      <c r="D890" s="1"/>
      <c r="E890" s="2"/>
      <c r="F890" s="2"/>
      <c r="I890" s="2"/>
      <c r="J890" s="2"/>
      <c r="K890" s="2"/>
      <c r="L890" s="1"/>
      <c r="M890" s="1"/>
      <c r="N890" s="1"/>
      <c r="O890" s="2"/>
      <c r="P890" s="1"/>
      <c r="Q890" s="1"/>
      <c r="R890" s="1"/>
      <c r="S890" s="2"/>
      <c r="T890" s="1"/>
      <c r="U890" s="1"/>
      <c r="V890" s="1"/>
      <c r="W890" s="2"/>
      <c r="X890" s="1"/>
      <c r="Y890" s="1"/>
      <c r="Z890" s="1"/>
      <c r="AA890" s="1"/>
      <c r="AB890" s="1"/>
      <c r="AC890" s="1"/>
      <c r="AD890" s="1"/>
      <c r="AE890" s="2"/>
      <c r="AF890" s="1"/>
      <c r="AG890" s="1"/>
      <c r="AH890" s="1"/>
    </row>
    <row r="891" spans="1:34" s="7" customFormat="1" ht="18.75" customHeight="1">
      <c r="A891" s="79"/>
      <c r="B891" s="79"/>
      <c r="C891" s="1"/>
      <c r="D891" s="1"/>
      <c r="E891" s="2"/>
      <c r="F891" s="2"/>
      <c r="I891" s="2"/>
      <c r="J891" s="2"/>
      <c r="K891" s="2"/>
      <c r="L891" s="1"/>
      <c r="M891" s="1"/>
      <c r="N891" s="1"/>
      <c r="O891" s="2"/>
      <c r="P891" s="1"/>
      <c r="Q891" s="1"/>
      <c r="R891" s="1"/>
      <c r="S891" s="2"/>
      <c r="T891" s="1"/>
      <c r="U891" s="1"/>
      <c r="V891" s="1"/>
      <c r="W891" s="2"/>
      <c r="X891" s="1"/>
      <c r="Y891" s="1"/>
      <c r="Z891" s="1"/>
      <c r="AA891" s="1"/>
      <c r="AB891" s="1"/>
      <c r="AC891" s="1"/>
      <c r="AD891" s="1"/>
      <c r="AE891" s="2"/>
      <c r="AF891" s="1"/>
      <c r="AG891" s="1"/>
      <c r="AH891" s="1"/>
    </row>
    <row r="892" spans="1:34" s="7" customFormat="1" ht="18.75" customHeight="1">
      <c r="A892" s="79"/>
      <c r="B892" s="79"/>
      <c r="C892" s="1"/>
      <c r="D892" s="1"/>
      <c r="E892" s="2"/>
      <c r="F892" s="2"/>
      <c r="I892" s="2"/>
      <c r="J892" s="2"/>
      <c r="K892" s="2"/>
      <c r="L892" s="1"/>
      <c r="M892" s="1"/>
      <c r="N892" s="1"/>
      <c r="O892" s="2"/>
      <c r="P892" s="1"/>
      <c r="Q892" s="1"/>
      <c r="R892" s="1"/>
      <c r="S892" s="2"/>
      <c r="T892" s="1"/>
      <c r="U892" s="1"/>
      <c r="V892" s="1"/>
      <c r="W892" s="2"/>
      <c r="X892" s="1"/>
      <c r="Y892" s="1"/>
      <c r="Z892" s="1"/>
      <c r="AA892" s="1"/>
      <c r="AB892" s="1"/>
      <c r="AC892" s="1"/>
      <c r="AD892" s="1"/>
      <c r="AE892" s="2"/>
      <c r="AF892" s="1"/>
      <c r="AG892" s="1"/>
      <c r="AH892" s="1"/>
    </row>
    <row r="893" spans="1:34" s="7" customFormat="1" ht="18.75" customHeight="1">
      <c r="A893" s="79"/>
      <c r="B893" s="79"/>
      <c r="C893" s="1"/>
      <c r="D893" s="1"/>
      <c r="E893" s="2"/>
      <c r="F893" s="2"/>
      <c r="I893" s="2"/>
      <c r="J893" s="2"/>
      <c r="K893" s="2"/>
      <c r="L893" s="1"/>
      <c r="M893" s="1"/>
      <c r="N893" s="1"/>
      <c r="O893" s="2"/>
      <c r="P893" s="1"/>
      <c r="Q893" s="1"/>
      <c r="R893" s="1"/>
      <c r="S893" s="2"/>
      <c r="T893" s="1"/>
      <c r="U893" s="1"/>
      <c r="V893" s="1"/>
      <c r="W893" s="2"/>
      <c r="X893" s="1"/>
      <c r="Y893" s="1"/>
      <c r="Z893" s="1"/>
      <c r="AA893" s="1"/>
      <c r="AB893" s="1"/>
      <c r="AC893" s="1"/>
      <c r="AD893" s="1"/>
      <c r="AE893" s="2"/>
      <c r="AF893" s="1"/>
      <c r="AG893" s="1"/>
      <c r="AH893" s="1"/>
    </row>
    <row r="894" spans="1:34" s="7" customFormat="1" ht="18.75" customHeight="1">
      <c r="A894" s="79"/>
      <c r="B894" s="79"/>
      <c r="C894" s="1"/>
      <c r="D894" s="1"/>
      <c r="E894" s="2"/>
      <c r="F894" s="2"/>
      <c r="I894" s="2"/>
      <c r="J894" s="2"/>
      <c r="K894" s="2"/>
      <c r="L894" s="1"/>
      <c r="M894" s="1"/>
      <c r="N894" s="1"/>
      <c r="O894" s="2"/>
      <c r="P894" s="1"/>
      <c r="Q894" s="1"/>
      <c r="R894" s="1"/>
      <c r="S894" s="2"/>
      <c r="T894" s="1"/>
      <c r="U894" s="1"/>
      <c r="V894" s="1"/>
      <c r="W894" s="2"/>
      <c r="X894" s="1"/>
      <c r="Y894" s="1"/>
      <c r="Z894" s="1"/>
      <c r="AA894" s="1"/>
      <c r="AB894" s="1"/>
      <c r="AC894" s="1"/>
      <c r="AD894" s="1"/>
      <c r="AE894" s="2"/>
      <c r="AF894" s="1"/>
      <c r="AG894" s="1"/>
      <c r="AH894" s="1"/>
    </row>
    <row r="895" spans="1:34" s="7" customFormat="1" ht="26.25" customHeight="1">
      <c r="A895" s="79"/>
      <c r="B895" s="79"/>
      <c r="C895" s="1"/>
      <c r="D895" s="1"/>
      <c r="E895" s="2"/>
      <c r="F895" s="2"/>
      <c r="I895" s="2"/>
      <c r="J895" s="2"/>
      <c r="K895" s="2"/>
      <c r="L895" s="1"/>
      <c r="M895" s="1"/>
      <c r="N895" s="1"/>
      <c r="O895" s="2"/>
      <c r="P895" s="1"/>
      <c r="Q895" s="1"/>
      <c r="R895" s="1"/>
      <c r="S895" s="2"/>
      <c r="T895" s="1"/>
      <c r="U895" s="1"/>
      <c r="V895" s="1"/>
      <c r="W895" s="2"/>
      <c r="X895" s="1"/>
      <c r="Y895" s="1"/>
      <c r="Z895" s="1"/>
      <c r="AA895" s="1"/>
      <c r="AB895" s="1"/>
      <c r="AC895" s="1"/>
      <c r="AD895" s="1"/>
      <c r="AE895" s="2"/>
      <c r="AF895" s="1"/>
      <c r="AG895" s="1"/>
      <c r="AH895" s="1"/>
    </row>
    <row r="896" spans="1:34" ht="19.5" customHeight="1"/>
    <row r="898" spans="1:39" ht="206.25" customHeight="1"/>
    <row r="900" spans="1:39" s="451" customFormat="1" ht="26.25">
      <c r="A900" s="79"/>
      <c r="B900" s="79"/>
      <c r="C900" s="1"/>
      <c r="D900" s="1"/>
      <c r="E900" s="2"/>
      <c r="F900" s="2"/>
      <c r="G900" s="7"/>
      <c r="H900" s="7"/>
      <c r="I900" s="2"/>
      <c r="J900" s="2"/>
      <c r="K900" s="2"/>
      <c r="L900" s="1"/>
      <c r="M900" s="1"/>
      <c r="N900" s="1"/>
      <c r="O900" s="2"/>
      <c r="P900" s="1"/>
      <c r="Q900" s="1"/>
      <c r="R900" s="1"/>
      <c r="S900" s="2"/>
      <c r="T900" s="1"/>
      <c r="U900" s="1"/>
      <c r="V900" s="1"/>
      <c r="W900" s="2"/>
      <c r="X900" s="1"/>
      <c r="Y900" s="1"/>
      <c r="Z900" s="1"/>
      <c r="AA900" s="1"/>
      <c r="AB900" s="1"/>
      <c r="AC900" s="1"/>
      <c r="AD900" s="1"/>
      <c r="AE900" s="2"/>
      <c r="AF900" s="1"/>
      <c r="AG900" s="1"/>
      <c r="AH900" s="1"/>
    </row>
    <row r="901" spans="1:39" s="754" customFormat="1" ht="17.25" customHeight="1">
      <c r="A901" s="79"/>
      <c r="B901" s="79"/>
      <c r="C901" s="1"/>
      <c r="D901" s="1"/>
      <c r="E901" s="2"/>
      <c r="F901" s="2"/>
      <c r="G901" s="7"/>
      <c r="H901" s="7"/>
      <c r="I901" s="2"/>
      <c r="J901" s="2"/>
      <c r="K901" s="2"/>
      <c r="L901" s="1"/>
      <c r="M901" s="1"/>
      <c r="N901" s="1"/>
      <c r="O901" s="2"/>
      <c r="P901" s="1"/>
      <c r="Q901" s="1"/>
      <c r="R901" s="1"/>
      <c r="S901" s="2"/>
      <c r="T901" s="1"/>
      <c r="U901" s="1"/>
      <c r="V901" s="1"/>
      <c r="W901" s="2"/>
      <c r="X901" s="1"/>
      <c r="Y901" s="1"/>
      <c r="Z901" s="1"/>
      <c r="AA901" s="1"/>
      <c r="AB901" s="1"/>
      <c r="AC901" s="1"/>
      <c r="AD901" s="1"/>
      <c r="AE901" s="2"/>
      <c r="AF901" s="1"/>
      <c r="AG901" s="1"/>
      <c r="AH901" s="1"/>
    </row>
    <row r="902" spans="1:39" s="7" customFormat="1" ht="33" customHeight="1">
      <c r="A902" s="79"/>
      <c r="B902" s="79"/>
      <c r="C902" s="1"/>
      <c r="D902" s="1"/>
      <c r="E902" s="2"/>
      <c r="F902" s="2"/>
      <c r="I902" s="2"/>
      <c r="J902" s="2"/>
      <c r="K902" s="2"/>
      <c r="L902" s="1"/>
      <c r="M902" s="1"/>
      <c r="N902" s="1"/>
      <c r="O902" s="2"/>
      <c r="P902" s="1"/>
      <c r="Q902" s="1"/>
      <c r="R902" s="1"/>
      <c r="S902" s="2"/>
      <c r="T902" s="1"/>
      <c r="U902" s="1"/>
      <c r="V902" s="1"/>
      <c r="W902" s="2"/>
      <c r="X902" s="1"/>
      <c r="Y902" s="1"/>
      <c r="Z902" s="1"/>
      <c r="AA902" s="1"/>
      <c r="AB902" s="1"/>
      <c r="AC902" s="1"/>
      <c r="AD902" s="1"/>
      <c r="AE902" s="2"/>
      <c r="AF902" s="1"/>
      <c r="AG902" s="1"/>
      <c r="AH902" s="1"/>
    </row>
    <row r="903" spans="1:39" s="7" customFormat="1" ht="23.1" customHeight="1">
      <c r="A903" s="79"/>
      <c r="B903" s="79"/>
      <c r="C903" s="1"/>
      <c r="D903" s="1"/>
      <c r="E903" s="2"/>
      <c r="F903" s="2"/>
      <c r="I903" s="2"/>
      <c r="J903" s="2"/>
      <c r="K903" s="2"/>
      <c r="L903" s="1"/>
      <c r="M903" s="1"/>
      <c r="N903" s="1"/>
      <c r="O903" s="2"/>
      <c r="P903" s="1"/>
      <c r="Q903" s="1"/>
      <c r="R903" s="1"/>
      <c r="S903" s="2"/>
      <c r="T903" s="1"/>
      <c r="U903" s="1"/>
      <c r="V903" s="1"/>
      <c r="W903" s="2"/>
      <c r="X903" s="1"/>
      <c r="Y903" s="1"/>
      <c r="Z903" s="1"/>
      <c r="AA903" s="1"/>
      <c r="AB903" s="1"/>
      <c r="AC903" s="1"/>
      <c r="AD903" s="1"/>
      <c r="AE903" s="2"/>
      <c r="AF903" s="1"/>
      <c r="AG903" s="1"/>
      <c r="AH903" s="1"/>
      <c r="AI903" s="748"/>
      <c r="AJ903" s="748"/>
      <c r="AK903" s="748"/>
      <c r="AL903" s="748"/>
      <c r="AM903" s="748"/>
    </row>
    <row r="904" spans="1:39" s="7" customFormat="1" ht="23.1" customHeight="1">
      <c r="A904" s="79"/>
      <c r="B904" s="79"/>
      <c r="C904" s="1"/>
      <c r="D904" s="1"/>
      <c r="E904" s="2"/>
      <c r="F904" s="2"/>
      <c r="I904" s="2"/>
      <c r="J904" s="2"/>
      <c r="K904" s="2"/>
      <c r="L904" s="1"/>
      <c r="M904" s="1"/>
      <c r="N904" s="1"/>
      <c r="O904" s="2"/>
      <c r="P904" s="1"/>
      <c r="Q904" s="1"/>
      <c r="R904" s="1"/>
      <c r="S904" s="2"/>
      <c r="T904" s="1"/>
      <c r="U904" s="1"/>
      <c r="V904" s="1"/>
      <c r="W904" s="2"/>
      <c r="X904" s="1"/>
      <c r="Y904" s="1"/>
      <c r="Z904" s="1"/>
      <c r="AA904" s="1"/>
      <c r="AB904" s="1"/>
      <c r="AC904" s="1"/>
      <c r="AD904" s="1"/>
      <c r="AE904" s="2"/>
      <c r="AF904" s="1"/>
      <c r="AG904" s="1"/>
      <c r="AH904" s="1"/>
      <c r="AI904" s="748"/>
      <c r="AJ904" s="748"/>
      <c r="AK904" s="748"/>
      <c r="AL904" s="748"/>
      <c r="AM904" s="748"/>
    </row>
    <row r="905" spans="1:39" s="7" customFormat="1" ht="23.1" customHeight="1">
      <c r="A905" s="79"/>
      <c r="B905" s="79"/>
      <c r="C905" s="1"/>
      <c r="D905" s="1"/>
      <c r="E905" s="2"/>
      <c r="F905" s="2"/>
      <c r="I905" s="2"/>
      <c r="J905" s="2"/>
      <c r="K905" s="2"/>
      <c r="L905" s="1"/>
      <c r="M905" s="1"/>
      <c r="N905" s="1"/>
      <c r="O905" s="2"/>
      <c r="P905" s="1"/>
      <c r="Q905" s="1"/>
      <c r="R905" s="1"/>
      <c r="S905" s="2"/>
      <c r="T905" s="1"/>
      <c r="U905" s="1"/>
      <c r="V905" s="1"/>
      <c r="W905" s="2"/>
      <c r="X905" s="1"/>
      <c r="Y905" s="1"/>
      <c r="Z905" s="1"/>
      <c r="AA905" s="1"/>
      <c r="AB905" s="1"/>
      <c r="AC905" s="1"/>
      <c r="AD905" s="1"/>
      <c r="AE905" s="2"/>
      <c r="AF905" s="1"/>
      <c r="AG905" s="1"/>
      <c r="AH905" s="1"/>
      <c r="AI905" s="748"/>
      <c r="AJ905" s="748"/>
      <c r="AK905" s="748"/>
      <c r="AL905" s="748"/>
      <c r="AM905" s="748"/>
    </row>
    <row r="906" spans="1:39" s="7" customFormat="1" ht="23.1" customHeight="1">
      <c r="A906" s="79"/>
      <c r="B906" s="79"/>
      <c r="C906" s="1"/>
      <c r="D906" s="1"/>
      <c r="E906" s="2"/>
      <c r="F906" s="2"/>
      <c r="I906" s="2"/>
      <c r="J906" s="2"/>
      <c r="K906" s="2"/>
      <c r="L906" s="1"/>
      <c r="M906" s="1"/>
      <c r="N906" s="1"/>
      <c r="O906" s="2"/>
      <c r="P906" s="1"/>
      <c r="Q906" s="1"/>
      <c r="R906" s="1"/>
      <c r="S906" s="2"/>
      <c r="T906" s="1"/>
      <c r="U906" s="1"/>
      <c r="V906" s="1"/>
      <c r="W906" s="2"/>
      <c r="X906" s="1"/>
      <c r="Y906" s="1"/>
      <c r="Z906" s="1"/>
      <c r="AA906" s="1"/>
      <c r="AB906" s="1"/>
      <c r="AC906" s="1"/>
      <c r="AD906" s="1"/>
      <c r="AE906" s="2"/>
      <c r="AF906" s="1"/>
      <c r="AG906" s="1"/>
      <c r="AH906" s="1"/>
      <c r="AI906" s="748"/>
      <c r="AJ906" s="748"/>
      <c r="AK906" s="748"/>
      <c r="AL906" s="748"/>
      <c r="AM906" s="748"/>
    </row>
    <row r="907" spans="1:39" s="7" customFormat="1" ht="23.1" customHeight="1">
      <c r="A907" s="79"/>
      <c r="B907" s="79"/>
      <c r="C907" s="1"/>
      <c r="D907" s="1"/>
      <c r="E907" s="2"/>
      <c r="F907" s="2"/>
      <c r="I907" s="2"/>
      <c r="J907" s="2"/>
      <c r="K907" s="2"/>
      <c r="L907" s="1"/>
      <c r="M907" s="1"/>
      <c r="N907" s="1"/>
      <c r="O907" s="2"/>
      <c r="P907" s="1"/>
      <c r="Q907" s="1"/>
      <c r="R907" s="1"/>
      <c r="S907" s="2"/>
      <c r="T907" s="1"/>
      <c r="U907" s="1"/>
      <c r="V907" s="1"/>
      <c r="W907" s="2"/>
      <c r="X907" s="1"/>
      <c r="Y907" s="1"/>
      <c r="Z907" s="1"/>
      <c r="AA907" s="1"/>
      <c r="AB907" s="1"/>
      <c r="AC907" s="1"/>
      <c r="AD907" s="1"/>
      <c r="AE907" s="2"/>
      <c r="AF907" s="1"/>
      <c r="AG907" s="1"/>
      <c r="AH907" s="1"/>
      <c r="AI907" s="748"/>
      <c r="AJ907" s="748"/>
      <c r="AK907" s="748"/>
      <c r="AL907" s="748"/>
      <c r="AM907" s="748"/>
    </row>
    <row r="908" spans="1:39" s="7" customFormat="1" ht="23.1" customHeight="1">
      <c r="A908" s="79"/>
      <c r="B908" s="79"/>
      <c r="C908" s="1"/>
      <c r="D908" s="1"/>
      <c r="E908" s="2"/>
      <c r="F908" s="2"/>
      <c r="I908" s="2"/>
      <c r="J908" s="2"/>
      <c r="K908" s="2"/>
      <c r="L908" s="1"/>
      <c r="M908" s="1"/>
      <c r="N908" s="1"/>
      <c r="O908" s="2"/>
      <c r="P908" s="1"/>
      <c r="Q908" s="1"/>
      <c r="R908" s="1"/>
      <c r="S908" s="2"/>
      <c r="T908" s="1"/>
      <c r="U908" s="1"/>
      <c r="V908" s="1"/>
      <c r="W908" s="2"/>
      <c r="X908" s="1"/>
      <c r="Y908" s="1"/>
      <c r="Z908" s="1"/>
      <c r="AA908" s="1"/>
      <c r="AB908" s="1"/>
      <c r="AC908" s="1"/>
      <c r="AD908" s="1"/>
      <c r="AE908" s="2"/>
      <c r="AF908" s="1"/>
      <c r="AG908" s="1"/>
      <c r="AH908" s="1"/>
      <c r="AI908" s="748"/>
      <c r="AJ908" s="748"/>
      <c r="AK908" s="748"/>
      <c r="AL908" s="748"/>
      <c r="AM908" s="748"/>
    </row>
    <row r="909" spans="1:39" s="7" customFormat="1" ht="23.1" customHeight="1">
      <c r="A909" s="79"/>
      <c r="B909" s="79"/>
      <c r="C909" s="1"/>
      <c r="D909" s="1"/>
      <c r="E909" s="2"/>
      <c r="F909" s="2"/>
      <c r="I909" s="2"/>
      <c r="J909" s="2"/>
      <c r="K909" s="2"/>
      <c r="L909" s="1"/>
      <c r="M909" s="1"/>
      <c r="N909" s="1"/>
      <c r="O909" s="2"/>
      <c r="P909" s="1"/>
      <c r="Q909" s="1"/>
      <c r="R909" s="1"/>
      <c r="S909" s="2"/>
      <c r="T909" s="1"/>
      <c r="U909" s="1"/>
      <c r="V909" s="1"/>
      <c r="W909" s="2"/>
      <c r="X909" s="1"/>
      <c r="Y909" s="1"/>
      <c r="Z909" s="1"/>
      <c r="AA909" s="1"/>
      <c r="AB909" s="1"/>
      <c r="AC909" s="1"/>
      <c r="AD909" s="1"/>
      <c r="AE909" s="2"/>
      <c r="AF909" s="1"/>
      <c r="AG909" s="1"/>
      <c r="AH909" s="1"/>
    </row>
    <row r="910" spans="1:39" s="7" customFormat="1" ht="23.1" customHeight="1">
      <c r="A910" s="79"/>
      <c r="B910" s="79"/>
      <c r="C910" s="1"/>
      <c r="D910" s="1"/>
      <c r="E910" s="2"/>
      <c r="F910" s="2"/>
      <c r="I910" s="2"/>
      <c r="J910" s="2"/>
      <c r="K910" s="2"/>
      <c r="L910" s="1"/>
      <c r="M910" s="1"/>
      <c r="N910" s="1"/>
      <c r="O910" s="2"/>
      <c r="P910" s="1"/>
      <c r="Q910" s="1"/>
      <c r="R910" s="1"/>
      <c r="S910" s="2"/>
      <c r="T910" s="1"/>
      <c r="U910" s="1"/>
      <c r="V910" s="1"/>
      <c r="W910" s="2"/>
      <c r="X910" s="1"/>
      <c r="Y910" s="1"/>
      <c r="Z910" s="1"/>
      <c r="AA910" s="1"/>
      <c r="AB910" s="1"/>
      <c r="AC910" s="1"/>
      <c r="AD910" s="1"/>
      <c r="AE910" s="2"/>
      <c r="AF910" s="1"/>
      <c r="AG910" s="1"/>
      <c r="AH910" s="1"/>
    </row>
    <row r="911" spans="1:39" s="7" customFormat="1" ht="23.1" customHeight="1">
      <c r="A911" s="79"/>
      <c r="B911" s="79"/>
      <c r="C911" s="1"/>
      <c r="D911" s="1"/>
      <c r="E911" s="2"/>
      <c r="F911" s="2"/>
      <c r="I911" s="2"/>
      <c r="J911" s="2"/>
      <c r="K911" s="2"/>
      <c r="L911" s="1"/>
      <c r="M911" s="1"/>
      <c r="N911" s="1"/>
      <c r="O911" s="2"/>
      <c r="P911" s="1"/>
      <c r="Q911" s="1"/>
      <c r="R911" s="1"/>
      <c r="S911" s="2"/>
      <c r="T911" s="1"/>
      <c r="U911" s="1"/>
      <c r="V911" s="1"/>
      <c r="W911" s="2"/>
      <c r="X911" s="1"/>
      <c r="Y911" s="1"/>
      <c r="Z911" s="1"/>
      <c r="AA911" s="1"/>
      <c r="AB911" s="1"/>
      <c r="AC911" s="1"/>
      <c r="AD911" s="1"/>
      <c r="AE911" s="2"/>
      <c r="AF911" s="1"/>
      <c r="AG911" s="1"/>
      <c r="AH911" s="1"/>
    </row>
    <row r="912" spans="1:39" s="7" customFormat="1" ht="23.1" customHeight="1">
      <c r="A912" s="79"/>
      <c r="B912" s="79"/>
      <c r="C912" s="1"/>
      <c r="D912" s="1"/>
      <c r="E912" s="2"/>
      <c r="F912" s="2"/>
      <c r="I912" s="2"/>
      <c r="J912" s="2"/>
      <c r="K912" s="2"/>
      <c r="L912" s="1"/>
      <c r="M912" s="1"/>
      <c r="N912" s="1"/>
      <c r="O912" s="2"/>
      <c r="P912" s="1"/>
      <c r="Q912" s="1"/>
      <c r="R912" s="1"/>
      <c r="S912" s="2"/>
      <c r="T912" s="1"/>
      <c r="U912" s="1"/>
      <c r="V912" s="1"/>
      <c r="W912" s="2"/>
      <c r="X912" s="1"/>
      <c r="Y912" s="1"/>
      <c r="Z912" s="1"/>
      <c r="AA912" s="1"/>
      <c r="AB912" s="1"/>
      <c r="AC912" s="1"/>
      <c r="AD912" s="1"/>
      <c r="AE912" s="2"/>
      <c r="AF912" s="1"/>
      <c r="AG912" s="1"/>
      <c r="AH912" s="1"/>
    </row>
    <row r="913" spans="1:34" s="7" customFormat="1" ht="23.1" customHeight="1">
      <c r="A913" s="79"/>
      <c r="B913" s="79"/>
      <c r="C913" s="1"/>
      <c r="D913" s="1"/>
      <c r="E913" s="2"/>
      <c r="F913" s="2"/>
      <c r="I913" s="2"/>
      <c r="J913" s="2"/>
      <c r="K913" s="2"/>
      <c r="L913" s="1"/>
      <c r="M913" s="1"/>
      <c r="N913" s="1"/>
      <c r="O913" s="2"/>
      <c r="P913" s="1"/>
      <c r="Q913" s="1"/>
      <c r="R913" s="1"/>
      <c r="S913" s="2"/>
      <c r="T913" s="1"/>
      <c r="U913" s="1"/>
      <c r="V913" s="1"/>
      <c r="W913" s="2"/>
      <c r="X913" s="1"/>
      <c r="Y913" s="1"/>
      <c r="Z913" s="1"/>
      <c r="AA913" s="1"/>
      <c r="AB913" s="1"/>
      <c r="AC913" s="1"/>
      <c r="AD913" s="1"/>
      <c r="AE913" s="2"/>
      <c r="AF913" s="1"/>
      <c r="AG913" s="1"/>
      <c r="AH913" s="1"/>
    </row>
    <row r="914" spans="1:34" s="7" customFormat="1" ht="23.1" customHeight="1">
      <c r="A914" s="79"/>
      <c r="B914" s="79"/>
      <c r="C914" s="1"/>
      <c r="D914" s="1"/>
      <c r="E914" s="2"/>
      <c r="F914" s="2"/>
      <c r="I914" s="2"/>
      <c r="J914" s="2"/>
      <c r="K914" s="2"/>
      <c r="L914" s="1"/>
      <c r="M914" s="1"/>
      <c r="N914" s="1"/>
      <c r="O914" s="2"/>
      <c r="P914" s="1"/>
      <c r="Q914" s="1"/>
      <c r="R914" s="1"/>
      <c r="S914" s="2"/>
      <c r="T914" s="1"/>
      <c r="U914" s="1"/>
      <c r="V914" s="1"/>
      <c r="W914" s="2"/>
      <c r="X914" s="1"/>
      <c r="Y914" s="1"/>
      <c r="Z914" s="1"/>
      <c r="AA914" s="1"/>
      <c r="AB914" s="1"/>
      <c r="AC914" s="1"/>
      <c r="AD914" s="1"/>
      <c r="AE914" s="2"/>
      <c r="AF914" s="1"/>
      <c r="AG914" s="1"/>
      <c r="AH914" s="1"/>
    </row>
    <row r="915" spans="1:34" s="7" customFormat="1" ht="23.1" customHeight="1">
      <c r="A915" s="79"/>
      <c r="B915" s="79"/>
      <c r="C915" s="1"/>
      <c r="D915" s="1"/>
      <c r="E915" s="2"/>
      <c r="F915" s="2"/>
      <c r="I915" s="2"/>
      <c r="J915" s="2"/>
      <c r="K915" s="2"/>
      <c r="L915" s="1"/>
      <c r="M915" s="1"/>
      <c r="N915" s="1"/>
      <c r="O915" s="2"/>
      <c r="P915" s="1"/>
      <c r="Q915" s="1"/>
      <c r="R915" s="1"/>
      <c r="S915" s="2"/>
      <c r="T915" s="1"/>
      <c r="U915" s="1"/>
      <c r="V915" s="1"/>
      <c r="W915" s="2"/>
      <c r="X915" s="1"/>
      <c r="Y915" s="1"/>
      <c r="Z915" s="1"/>
      <c r="AA915" s="1"/>
      <c r="AB915" s="1"/>
      <c r="AC915" s="1"/>
      <c r="AD915" s="1"/>
      <c r="AE915" s="2"/>
      <c r="AF915" s="1"/>
      <c r="AG915" s="1"/>
      <c r="AH915" s="1"/>
    </row>
    <row r="916" spans="1:34" s="7" customFormat="1" ht="23.1" customHeight="1">
      <c r="A916" s="79"/>
      <c r="B916" s="79"/>
      <c r="C916" s="1"/>
      <c r="D916" s="1"/>
      <c r="E916" s="2"/>
      <c r="F916" s="2"/>
      <c r="I916" s="2"/>
      <c r="J916" s="2"/>
      <c r="K916" s="2"/>
      <c r="L916" s="1"/>
      <c r="M916" s="1"/>
      <c r="N916" s="1"/>
      <c r="O916" s="2"/>
      <c r="P916" s="1"/>
      <c r="Q916" s="1"/>
      <c r="R916" s="1"/>
      <c r="S916" s="2"/>
      <c r="T916" s="1"/>
      <c r="U916" s="1"/>
      <c r="V916" s="1"/>
      <c r="W916" s="2"/>
      <c r="X916" s="1"/>
      <c r="Y916" s="1"/>
      <c r="Z916" s="1"/>
      <c r="AA916" s="1"/>
      <c r="AB916" s="1"/>
      <c r="AC916" s="1"/>
      <c r="AD916" s="1"/>
      <c r="AE916" s="2"/>
      <c r="AF916" s="1"/>
      <c r="AG916" s="1"/>
      <c r="AH916" s="1"/>
    </row>
    <row r="917" spans="1:34" s="8" customFormat="1" ht="68.25" customHeight="1">
      <c r="A917" s="79"/>
      <c r="B917" s="79"/>
      <c r="C917" s="1"/>
      <c r="D917" s="1"/>
      <c r="E917" s="2"/>
      <c r="F917" s="2"/>
      <c r="G917" s="7"/>
      <c r="H917" s="7"/>
      <c r="I917" s="2"/>
      <c r="J917" s="2"/>
      <c r="K917" s="2"/>
      <c r="L917" s="1"/>
      <c r="M917" s="1"/>
      <c r="N917" s="1"/>
      <c r="O917" s="2"/>
      <c r="P917" s="1"/>
      <c r="Q917" s="1"/>
      <c r="R917" s="1"/>
      <c r="S917" s="2"/>
      <c r="T917" s="1"/>
      <c r="U917" s="1"/>
      <c r="V917" s="1"/>
      <c r="W917" s="2"/>
      <c r="X917" s="1"/>
      <c r="Y917" s="1"/>
      <c r="Z917" s="1"/>
      <c r="AA917" s="1"/>
      <c r="AB917" s="1"/>
      <c r="AC917" s="1"/>
      <c r="AD917" s="1"/>
      <c r="AE917" s="2"/>
      <c r="AF917" s="1"/>
      <c r="AG917" s="1"/>
      <c r="AH917" s="1"/>
    </row>
    <row r="918" spans="1:34" ht="16.5" customHeight="1"/>
    <row r="919" spans="1:34" ht="17.45" customHeight="1"/>
    <row r="920" spans="1:34" ht="16.5" customHeight="1"/>
    <row r="921" spans="1:34" ht="16.5" customHeight="1"/>
    <row r="922" spans="1:34" ht="72.75" customHeight="1"/>
    <row r="923" spans="1:34" s="5" customFormat="1">
      <c r="A923" s="79"/>
      <c r="B923" s="79"/>
      <c r="C923" s="1"/>
      <c r="D923" s="1"/>
      <c r="E923" s="2"/>
      <c r="F923" s="2"/>
      <c r="G923" s="7"/>
      <c r="H923" s="7"/>
      <c r="I923" s="2"/>
      <c r="J923" s="2"/>
      <c r="K923" s="2"/>
      <c r="L923" s="1"/>
      <c r="M923" s="1"/>
      <c r="N923" s="1"/>
      <c r="O923" s="2"/>
      <c r="P923" s="1"/>
      <c r="Q923" s="1"/>
      <c r="R923" s="1"/>
      <c r="S923" s="2"/>
      <c r="T923" s="1"/>
      <c r="U923" s="1"/>
      <c r="V923" s="1"/>
      <c r="W923" s="2"/>
      <c r="X923" s="1"/>
      <c r="Y923" s="1"/>
      <c r="Z923" s="1"/>
      <c r="AA923" s="1"/>
      <c r="AB923" s="1"/>
      <c r="AC923" s="1"/>
      <c r="AD923" s="1"/>
      <c r="AE923" s="2"/>
      <c r="AF923" s="1"/>
      <c r="AG923" s="1"/>
      <c r="AH923" s="1"/>
    </row>
    <row r="924" spans="1:34" s="5" customFormat="1">
      <c r="A924" s="79"/>
      <c r="B924" s="79"/>
      <c r="C924" s="1"/>
      <c r="D924" s="1"/>
      <c r="E924" s="2"/>
      <c r="F924" s="2"/>
      <c r="G924" s="7"/>
      <c r="H924" s="7"/>
      <c r="I924" s="2"/>
      <c r="J924" s="2"/>
      <c r="K924" s="2"/>
      <c r="L924" s="1"/>
      <c r="M924" s="1"/>
      <c r="N924" s="1"/>
      <c r="O924" s="2"/>
      <c r="P924" s="1"/>
      <c r="Q924" s="1"/>
      <c r="R924" s="1"/>
      <c r="S924" s="2"/>
      <c r="T924" s="1"/>
      <c r="U924" s="1"/>
      <c r="V924" s="1"/>
      <c r="W924" s="2"/>
      <c r="X924" s="1"/>
      <c r="Y924" s="1"/>
      <c r="Z924" s="1"/>
      <c r="AA924" s="1"/>
      <c r="AB924" s="1"/>
      <c r="AC924" s="1"/>
      <c r="AD924" s="1"/>
      <c r="AE924" s="2"/>
      <c r="AF924" s="1"/>
      <c r="AG924" s="1"/>
      <c r="AH924" s="1"/>
    </row>
    <row r="925" spans="1:34" s="754" customFormat="1" ht="17.25" customHeight="1">
      <c r="A925" s="79"/>
      <c r="B925" s="79"/>
      <c r="C925" s="1"/>
      <c r="D925" s="1"/>
      <c r="E925" s="2"/>
      <c r="F925" s="2"/>
      <c r="G925" s="7"/>
      <c r="H925" s="7"/>
      <c r="I925" s="2"/>
      <c r="J925" s="2"/>
      <c r="K925" s="2"/>
      <c r="L925" s="1"/>
      <c r="M925" s="1"/>
      <c r="N925" s="1"/>
      <c r="O925" s="2"/>
      <c r="P925" s="1"/>
      <c r="Q925" s="1"/>
      <c r="R925" s="1"/>
      <c r="S925" s="2"/>
      <c r="T925" s="1"/>
      <c r="U925" s="1"/>
      <c r="V925" s="1"/>
      <c r="W925" s="2"/>
      <c r="X925" s="1"/>
      <c r="Y925" s="1"/>
      <c r="Z925" s="1"/>
      <c r="AA925" s="1"/>
      <c r="AB925" s="1"/>
      <c r="AC925" s="1"/>
      <c r="AD925" s="1"/>
      <c r="AE925" s="2"/>
      <c r="AF925" s="1"/>
      <c r="AG925" s="1"/>
      <c r="AH925" s="1"/>
    </row>
    <row r="926" spans="1:34" s="5" customFormat="1">
      <c r="A926" s="79"/>
      <c r="B926" s="79"/>
      <c r="C926" s="1"/>
      <c r="D926" s="1"/>
      <c r="E926" s="2"/>
      <c r="F926" s="2"/>
      <c r="G926" s="7"/>
      <c r="H926" s="7"/>
      <c r="I926" s="2"/>
      <c r="J926" s="2"/>
      <c r="K926" s="2"/>
      <c r="L926" s="1"/>
      <c r="M926" s="1"/>
      <c r="N926" s="1"/>
      <c r="O926" s="2"/>
      <c r="P926" s="1"/>
      <c r="Q926" s="1"/>
      <c r="R926" s="1"/>
      <c r="S926" s="2"/>
      <c r="T926" s="1"/>
      <c r="U926" s="1"/>
      <c r="V926" s="1"/>
      <c r="W926" s="2"/>
      <c r="X926" s="1"/>
      <c r="Y926" s="1"/>
      <c r="Z926" s="1"/>
      <c r="AA926" s="1"/>
      <c r="AB926" s="1"/>
      <c r="AC926" s="1"/>
      <c r="AD926" s="1"/>
      <c r="AE926" s="2"/>
      <c r="AF926" s="1"/>
      <c r="AG926" s="1"/>
      <c r="AH926" s="1"/>
    </row>
    <row r="927" spans="1:34" s="5" customFormat="1">
      <c r="A927" s="79"/>
      <c r="B927" s="79"/>
      <c r="C927" s="1"/>
      <c r="D927" s="1"/>
      <c r="E927" s="2"/>
      <c r="F927" s="2"/>
      <c r="G927" s="7"/>
      <c r="H927" s="7"/>
      <c r="I927" s="2"/>
      <c r="J927" s="2"/>
      <c r="K927" s="2"/>
      <c r="L927" s="1"/>
      <c r="M927" s="1"/>
      <c r="N927" s="1"/>
      <c r="O927" s="2"/>
      <c r="P927" s="1"/>
      <c r="Q927" s="1"/>
      <c r="R927" s="1"/>
      <c r="S927" s="2"/>
      <c r="T927" s="1"/>
      <c r="U927" s="1"/>
      <c r="V927" s="1"/>
      <c r="W927" s="2"/>
      <c r="X927" s="1"/>
      <c r="Y927" s="1"/>
      <c r="Z927" s="1"/>
      <c r="AA927" s="1"/>
      <c r="AB927" s="1"/>
      <c r="AC927" s="1"/>
      <c r="AD927" s="1"/>
      <c r="AE927" s="2"/>
      <c r="AF927" s="1"/>
      <c r="AG927" s="1"/>
      <c r="AH927" s="1"/>
    </row>
    <row r="928" spans="1:34" s="5" customFormat="1">
      <c r="A928" s="79"/>
      <c r="B928" s="79"/>
      <c r="C928" s="1"/>
      <c r="D928" s="1"/>
      <c r="E928" s="2"/>
      <c r="F928" s="2"/>
      <c r="G928" s="7"/>
      <c r="H928" s="7"/>
      <c r="I928" s="2"/>
      <c r="J928" s="2"/>
      <c r="K928" s="2"/>
      <c r="L928" s="1"/>
      <c r="M928" s="1"/>
      <c r="N928" s="1"/>
      <c r="O928" s="2"/>
      <c r="P928" s="1"/>
      <c r="Q928" s="1"/>
      <c r="R928" s="1"/>
      <c r="S928" s="2"/>
      <c r="T928" s="1"/>
      <c r="U928" s="1"/>
      <c r="V928" s="1"/>
      <c r="W928" s="2"/>
      <c r="X928" s="1"/>
      <c r="Y928" s="1"/>
      <c r="Z928" s="1"/>
      <c r="AA928" s="1"/>
      <c r="AB928" s="1"/>
      <c r="AC928" s="1"/>
      <c r="AD928" s="1"/>
      <c r="AE928" s="2"/>
      <c r="AF928" s="1"/>
      <c r="AG928" s="1"/>
      <c r="AH928" s="1"/>
    </row>
    <row r="929" spans="1:34" s="5" customFormat="1">
      <c r="A929" s="79"/>
      <c r="B929" s="79"/>
      <c r="C929" s="1"/>
      <c r="D929" s="1"/>
      <c r="E929" s="2"/>
      <c r="F929" s="2"/>
      <c r="G929" s="7"/>
      <c r="H929" s="7"/>
      <c r="I929" s="2"/>
      <c r="J929" s="2"/>
      <c r="K929" s="2"/>
      <c r="L929" s="1"/>
      <c r="M929" s="1"/>
      <c r="N929" s="1"/>
      <c r="O929" s="2"/>
      <c r="P929" s="1"/>
      <c r="Q929" s="1"/>
      <c r="R929" s="1"/>
      <c r="S929" s="2"/>
      <c r="T929" s="1"/>
      <c r="U929" s="1"/>
      <c r="V929" s="1"/>
      <c r="W929" s="2"/>
      <c r="X929" s="1"/>
      <c r="Y929" s="1"/>
      <c r="Z929" s="1"/>
      <c r="AA929" s="1"/>
      <c r="AB929" s="1"/>
      <c r="AC929" s="1"/>
      <c r="AD929" s="1"/>
      <c r="AE929" s="2"/>
      <c r="AF929" s="1"/>
      <c r="AG929" s="1"/>
      <c r="AH929" s="1"/>
    </row>
    <row r="930" spans="1:34" s="5" customFormat="1">
      <c r="A930" s="79"/>
      <c r="B930" s="79"/>
      <c r="C930" s="1"/>
      <c r="D930" s="1"/>
      <c r="E930" s="2"/>
      <c r="F930" s="2"/>
      <c r="G930" s="7"/>
      <c r="H930" s="7"/>
      <c r="I930" s="2"/>
      <c r="J930" s="2"/>
      <c r="K930" s="2"/>
      <c r="L930" s="1"/>
      <c r="M930" s="1"/>
      <c r="N930" s="1"/>
      <c r="O930" s="2"/>
      <c r="P930" s="1"/>
      <c r="Q930" s="1"/>
      <c r="R930" s="1"/>
      <c r="S930" s="2"/>
      <c r="T930" s="1"/>
      <c r="U930" s="1"/>
      <c r="V930" s="1"/>
      <c r="W930" s="2"/>
      <c r="X930" s="1"/>
      <c r="Y930" s="1"/>
      <c r="Z930" s="1"/>
      <c r="AA930" s="1"/>
      <c r="AB930" s="1"/>
      <c r="AC930" s="1"/>
      <c r="AD930" s="1"/>
      <c r="AE930" s="2"/>
      <c r="AF930" s="1"/>
      <c r="AG930" s="1"/>
      <c r="AH930" s="1"/>
    </row>
    <row r="931" spans="1:34" s="5" customFormat="1">
      <c r="A931" s="79"/>
      <c r="B931" s="79"/>
      <c r="C931" s="1"/>
      <c r="D931" s="1"/>
      <c r="E931" s="2"/>
      <c r="F931" s="2"/>
      <c r="G931" s="7"/>
      <c r="H931" s="7"/>
      <c r="I931" s="2"/>
      <c r="J931" s="2"/>
      <c r="K931" s="2"/>
      <c r="L931" s="1"/>
      <c r="M931" s="1"/>
      <c r="N931" s="1"/>
      <c r="O931" s="2"/>
      <c r="P931" s="1"/>
      <c r="Q931" s="1"/>
      <c r="R931" s="1"/>
      <c r="S931" s="2"/>
      <c r="T931" s="1"/>
      <c r="U931" s="1"/>
      <c r="V931" s="1"/>
      <c r="W931" s="2"/>
      <c r="X931" s="1"/>
      <c r="Y931" s="1"/>
      <c r="Z931" s="1"/>
      <c r="AA931" s="1"/>
      <c r="AB931" s="1"/>
      <c r="AC931" s="1"/>
      <c r="AD931" s="1"/>
      <c r="AE931" s="2"/>
      <c r="AF931" s="1"/>
      <c r="AG931" s="1"/>
      <c r="AH931" s="1"/>
    </row>
    <row r="932" spans="1:34" s="5" customFormat="1">
      <c r="A932" s="79"/>
      <c r="B932" s="79"/>
      <c r="C932" s="1"/>
      <c r="D932" s="1"/>
      <c r="E932" s="2"/>
      <c r="F932" s="2"/>
      <c r="G932" s="7"/>
      <c r="H932" s="7"/>
      <c r="I932" s="2"/>
      <c r="J932" s="2"/>
      <c r="K932" s="2"/>
      <c r="L932" s="1"/>
      <c r="M932" s="1"/>
      <c r="N932" s="1"/>
      <c r="O932" s="2"/>
      <c r="P932" s="1"/>
      <c r="Q932" s="1"/>
      <c r="R932" s="1"/>
      <c r="S932" s="2"/>
      <c r="T932" s="1"/>
      <c r="U932" s="1"/>
      <c r="V932" s="1"/>
      <c r="W932" s="2"/>
      <c r="X932" s="1"/>
      <c r="Y932" s="1"/>
      <c r="Z932" s="1"/>
      <c r="AA932" s="1"/>
      <c r="AB932" s="1"/>
      <c r="AC932" s="1"/>
      <c r="AD932" s="1"/>
      <c r="AE932" s="2"/>
      <c r="AF932" s="1"/>
      <c r="AG932" s="1"/>
      <c r="AH932" s="1"/>
    </row>
    <row r="933" spans="1:34" s="5" customFormat="1">
      <c r="A933" s="79"/>
      <c r="B933" s="79"/>
      <c r="C933" s="1"/>
      <c r="D933" s="1"/>
      <c r="E933" s="2"/>
      <c r="F933" s="2"/>
      <c r="G933" s="7"/>
      <c r="H933" s="7"/>
      <c r="I933" s="2"/>
      <c r="J933" s="2"/>
      <c r="K933" s="2"/>
      <c r="L933" s="1"/>
      <c r="M933" s="1"/>
      <c r="N933" s="1"/>
      <c r="O933" s="2"/>
      <c r="P933" s="1"/>
      <c r="Q933" s="1"/>
      <c r="R933" s="1"/>
      <c r="S933" s="2"/>
      <c r="T933" s="1"/>
      <c r="U933" s="1"/>
      <c r="V933" s="1"/>
      <c r="W933" s="2"/>
      <c r="X933" s="1"/>
      <c r="Y933" s="1"/>
      <c r="Z933" s="1"/>
      <c r="AA933" s="1"/>
      <c r="AB933" s="1"/>
      <c r="AC933" s="1"/>
      <c r="AD933" s="1"/>
      <c r="AE933" s="2"/>
      <c r="AF933" s="1"/>
      <c r="AG933" s="1"/>
      <c r="AH933" s="1"/>
    </row>
    <row r="934" spans="1:34" s="5" customFormat="1">
      <c r="A934" s="79"/>
      <c r="B934" s="79"/>
      <c r="C934" s="1"/>
      <c r="D934" s="1"/>
      <c r="E934" s="2"/>
      <c r="F934" s="2"/>
      <c r="G934" s="7"/>
      <c r="H934" s="7"/>
      <c r="I934" s="2"/>
      <c r="J934" s="2"/>
      <c r="K934" s="2"/>
      <c r="L934" s="1"/>
      <c r="M934" s="1"/>
      <c r="N934" s="1"/>
      <c r="O934" s="2"/>
      <c r="P934" s="1"/>
      <c r="Q934" s="1"/>
      <c r="R934" s="1"/>
      <c r="S934" s="2"/>
      <c r="T934" s="1"/>
      <c r="U934" s="1"/>
      <c r="V934" s="1"/>
      <c r="W934" s="2"/>
      <c r="X934" s="1"/>
      <c r="Y934" s="1"/>
      <c r="Z934" s="1"/>
      <c r="AA934" s="1"/>
      <c r="AB934" s="1"/>
      <c r="AC934" s="1"/>
      <c r="AD934" s="1"/>
      <c r="AE934" s="2"/>
      <c r="AF934" s="1"/>
      <c r="AG934" s="1"/>
      <c r="AH934" s="1"/>
    </row>
    <row r="935" spans="1:34" s="5" customFormat="1">
      <c r="A935" s="79"/>
      <c r="B935" s="79"/>
      <c r="C935" s="1"/>
      <c r="D935" s="1"/>
      <c r="E935" s="2"/>
      <c r="F935" s="2"/>
      <c r="G935" s="7"/>
      <c r="H935" s="7"/>
      <c r="I935" s="2"/>
      <c r="J935" s="2"/>
      <c r="K935" s="2"/>
      <c r="L935" s="1"/>
      <c r="M935" s="1"/>
      <c r="N935" s="1"/>
      <c r="O935" s="2"/>
      <c r="P935" s="1"/>
      <c r="Q935" s="1"/>
      <c r="R935" s="1"/>
      <c r="S935" s="2"/>
      <c r="T935" s="1"/>
      <c r="U935" s="1"/>
      <c r="V935" s="1"/>
      <c r="W935" s="2"/>
      <c r="X935" s="1"/>
      <c r="Y935" s="1"/>
      <c r="Z935" s="1"/>
      <c r="AA935" s="1"/>
      <c r="AB935" s="1"/>
      <c r="AC935" s="1"/>
      <c r="AD935" s="1"/>
      <c r="AE935" s="2"/>
      <c r="AF935" s="1"/>
      <c r="AG935" s="1"/>
      <c r="AH935" s="1"/>
    </row>
    <row r="936" spans="1:34" s="5" customFormat="1">
      <c r="A936" s="79"/>
      <c r="B936" s="79"/>
      <c r="C936" s="1"/>
      <c r="D936" s="1"/>
      <c r="E936" s="2"/>
      <c r="F936" s="2"/>
      <c r="G936" s="7"/>
      <c r="H936" s="7"/>
      <c r="I936" s="2"/>
      <c r="J936" s="2"/>
      <c r="K936" s="2"/>
      <c r="L936" s="1"/>
      <c r="M936" s="1"/>
      <c r="N936" s="1"/>
      <c r="O936" s="2"/>
      <c r="P936" s="1"/>
      <c r="Q936" s="1"/>
      <c r="R936" s="1"/>
      <c r="S936" s="2"/>
      <c r="T936" s="1"/>
      <c r="U936" s="1"/>
      <c r="V936" s="1"/>
      <c r="W936" s="2"/>
      <c r="X936" s="1"/>
      <c r="Y936" s="1"/>
      <c r="Z936" s="1"/>
      <c r="AA936" s="1"/>
      <c r="AB936" s="1"/>
      <c r="AC936" s="1"/>
      <c r="AD936" s="1"/>
      <c r="AE936" s="2"/>
      <c r="AF936" s="1"/>
      <c r="AG936" s="1"/>
      <c r="AH936" s="1"/>
    </row>
    <row r="937" spans="1:34" s="5" customFormat="1">
      <c r="A937" s="79"/>
      <c r="B937" s="79"/>
      <c r="C937" s="1"/>
      <c r="D937" s="1"/>
      <c r="E937" s="2"/>
      <c r="F937" s="2"/>
      <c r="G937" s="7"/>
      <c r="H937" s="7"/>
      <c r="I937" s="2"/>
      <c r="J937" s="2"/>
      <c r="K937" s="2"/>
      <c r="L937" s="1"/>
      <c r="M937" s="1"/>
      <c r="N937" s="1"/>
      <c r="O937" s="2"/>
      <c r="P937" s="1"/>
      <c r="Q937" s="1"/>
      <c r="R937" s="1"/>
      <c r="S937" s="2"/>
      <c r="T937" s="1"/>
      <c r="U937" s="1"/>
      <c r="V937" s="1"/>
      <c r="W937" s="2"/>
      <c r="X937" s="1"/>
      <c r="Y937" s="1"/>
      <c r="Z937" s="1"/>
      <c r="AA937" s="1"/>
      <c r="AB937" s="1"/>
      <c r="AC937" s="1"/>
      <c r="AD937" s="1"/>
      <c r="AE937" s="2"/>
      <c r="AF937" s="1"/>
      <c r="AG937" s="1"/>
      <c r="AH937" s="1"/>
    </row>
    <row r="938" spans="1:34" s="5" customFormat="1">
      <c r="A938" s="79"/>
      <c r="B938" s="79"/>
      <c r="C938" s="1"/>
      <c r="D938" s="1"/>
      <c r="E938" s="2"/>
      <c r="F938" s="2"/>
      <c r="G938" s="7"/>
      <c r="H938" s="7"/>
      <c r="I938" s="2"/>
      <c r="J938" s="2"/>
      <c r="K938" s="2"/>
      <c r="L938" s="1"/>
      <c r="M938" s="1"/>
      <c r="N938" s="1"/>
      <c r="O938" s="2"/>
      <c r="P938" s="1"/>
      <c r="Q938" s="1"/>
      <c r="R938" s="1"/>
      <c r="S938" s="2"/>
      <c r="T938" s="1"/>
      <c r="U938" s="1"/>
      <c r="V938" s="1"/>
      <c r="W938" s="2"/>
      <c r="X938" s="1"/>
      <c r="Y938" s="1"/>
      <c r="Z938" s="1"/>
      <c r="AA938" s="1"/>
      <c r="AB938" s="1"/>
      <c r="AC938" s="1"/>
      <c r="AD938" s="1"/>
      <c r="AE938" s="2"/>
      <c r="AF938" s="1"/>
      <c r="AG938" s="1"/>
      <c r="AH938" s="1"/>
    </row>
    <row r="939" spans="1:34" s="5" customFormat="1">
      <c r="A939" s="79"/>
      <c r="B939" s="79"/>
      <c r="C939" s="1"/>
      <c r="D939" s="1"/>
      <c r="E939" s="2"/>
      <c r="F939" s="2"/>
      <c r="G939" s="7"/>
      <c r="H939" s="7"/>
      <c r="I939" s="2"/>
      <c r="J939" s="2"/>
      <c r="K939" s="2"/>
      <c r="L939" s="1"/>
      <c r="M939" s="1"/>
      <c r="N939" s="1"/>
      <c r="O939" s="2"/>
      <c r="P939" s="1"/>
      <c r="Q939" s="1"/>
      <c r="R939" s="1"/>
      <c r="S939" s="2"/>
      <c r="T939" s="1"/>
      <c r="U939" s="1"/>
      <c r="V939" s="1"/>
      <c r="W939" s="2"/>
      <c r="X939" s="1"/>
      <c r="Y939" s="1"/>
      <c r="Z939" s="1"/>
      <c r="AA939" s="1"/>
      <c r="AB939" s="1"/>
      <c r="AC939" s="1"/>
      <c r="AD939" s="1"/>
      <c r="AE939" s="2"/>
      <c r="AF939" s="1"/>
      <c r="AG939" s="1"/>
      <c r="AH939" s="1"/>
    </row>
    <row r="940" spans="1:34" s="5" customFormat="1">
      <c r="A940" s="79"/>
      <c r="B940" s="79"/>
      <c r="C940" s="1"/>
      <c r="D940" s="1"/>
      <c r="E940" s="2"/>
      <c r="F940" s="2"/>
      <c r="G940" s="7"/>
      <c r="H940" s="7"/>
      <c r="I940" s="2"/>
      <c r="J940" s="2"/>
      <c r="K940" s="2"/>
      <c r="L940" s="1"/>
      <c r="M940" s="1"/>
      <c r="N940" s="1"/>
      <c r="O940" s="2"/>
      <c r="P940" s="1"/>
      <c r="Q940" s="1"/>
      <c r="R940" s="1"/>
      <c r="S940" s="2"/>
      <c r="T940" s="1"/>
      <c r="U940" s="1"/>
      <c r="V940" s="1"/>
      <c r="W940" s="2"/>
      <c r="X940" s="1"/>
      <c r="Y940" s="1"/>
      <c r="Z940" s="1"/>
      <c r="AA940" s="1"/>
      <c r="AB940" s="1"/>
      <c r="AC940" s="1"/>
      <c r="AD940" s="1"/>
      <c r="AE940" s="2"/>
      <c r="AF940" s="1"/>
      <c r="AG940" s="1"/>
      <c r="AH940" s="1"/>
    </row>
    <row r="941" spans="1:34" s="5" customFormat="1">
      <c r="A941" s="79"/>
      <c r="B941" s="79"/>
      <c r="C941" s="1"/>
      <c r="D941" s="1"/>
      <c r="E941" s="2"/>
      <c r="F941" s="2"/>
      <c r="G941" s="7"/>
      <c r="H941" s="7"/>
      <c r="I941" s="2"/>
      <c r="J941" s="2"/>
      <c r="K941" s="2"/>
      <c r="L941" s="1"/>
      <c r="M941" s="1"/>
      <c r="N941" s="1"/>
      <c r="O941" s="2"/>
      <c r="P941" s="1"/>
      <c r="Q941" s="1"/>
      <c r="R941" s="1"/>
      <c r="S941" s="2"/>
      <c r="T941" s="1"/>
      <c r="U941" s="1"/>
      <c r="V941" s="1"/>
      <c r="W941" s="2"/>
      <c r="X941" s="1"/>
      <c r="Y941" s="1"/>
      <c r="Z941" s="1"/>
      <c r="AA941" s="1"/>
      <c r="AB941" s="1"/>
      <c r="AC941" s="1"/>
      <c r="AD941" s="1"/>
      <c r="AE941" s="2"/>
      <c r="AF941" s="1"/>
      <c r="AG941" s="1"/>
      <c r="AH941" s="1"/>
    </row>
    <row r="942" spans="1:34" s="5" customFormat="1">
      <c r="A942" s="79"/>
      <c r="B942" s="79"/>
      <c r="C942" s="1"/>
      <c r="D942" s="1"/>
      <c r="E942" s="2"/>
      <c r="F942" s="2"/>
      <c r="G942" s="7"/>
      <c r="H942" s="7"/>
      <c r="I942" s="2"/>
      <c r="J942" s="2"/>
      <c r="K942" s="2"/>
      <c r="L942" s="1"/>
      <c r="M942" s="1"/>
      <c r="N942" s="1"/>
      <c r="O942" s="2"/>
      <c r="P942" s="1"/>
      <c r="Q942" s="1"/>
      <c r="R942" s="1"/>
      <c r="S942" s="2"/>
      <c r="T942" s="1"/>
      <c r="U942" s="1"/>
      <c r="V942" s="1"/>
      <c r="W942" s="2"/>
      <c r="X942" s="1"/>
      <c r="Y942" s="1"/>
      <c r="Z942" s="1"/>
      <c r="AA942" s="1"/>
      <c r="AB942" s="1"/>
      <c r="AC942" s="1"/>
      <c r="AD942" s="1"/>
      <c r="AE942" s="2"/>
      <c r="AF942" s="1"/>
      <c r="AG942" s="1"/>
      <c r="AH942" s="1"/>
    </row>
    <row r="943" spans="1:34" s="5" customFormat="1">
      <c r="A943" s="79"/>
      <c r="B943" s="79"/>
      <c r="C943" s="1"/>
      <c r="D943" s="1"/>
      <c r="E943" s="2"/>
      <c r="F943" s="2"/>
      <c r="G943" s="7"/>
      <c r="H943" s="7"/>
      <c r="I943" s="2"/>
      <c r="J943" s="2"/>
      <c r="K943" s="2"/>
      <c r="L943" s="1"/>
      <c r="M943" s="1"/>
      <c r="N943" s="1"/>
      <c r="O943" s="2"/>
      <c r="P943" s="1"/>
      <c r="Q943" s="1"/>
      <c r="R943" s="1"/>
      <c r="S943" s="2"/>
      <c r="T943" s="1"/>
      <c r="U943" s="1"/>
      <c r="V943" s="1"/>
      <c r="W943" s="2"/>
      <c r="X943" s="1"/>
      <c r="Y943" s="1"/>
      <c r="Z943" s="1"/>
      <c r="AA943" s="1"/>
      <c r="AB943" s="1"/>
      <c r="AC943" s="1"/>
      <c r="AD943" s="1"/>
      <c r="AE943" s="2"/>
      <c r="AF943" s="1"/>
      <c r="AG943" s="1"/>
      <c r="AH943" s="1"/>
    </row>
    <row r="944" spans="1:34" s="5" customFormat="1">
      <c r="A944" s="79"/>
      <c r="B944" s="79"/>
      <c r="C944" s="1"/>
      <c r="D944" s="1"/>
      <c r="E944" s="2"/>
      <c r="F944" s="2"/>
      <c r="G944" s="7"/>
      <c r="H944" s="7"/>
      <c r="I944" s="2"/>
      <c r="J944" s="2"/>
      <c r="K944" s="2"/>
      <c r="L944" s="1"/>
      <c r="M944" s="1"/>
      <c r="N944" s="1"/>
      <c r="O944" s="2"/>
      <c r="P944" s="1"/>
      <c r="Q944" s="1"/>
      <c r="R944" s="1"/>
      <c r="S944" s="2"/>
      <c r="T944" s="1"/>
      <c r="U944" s="1"/>
      <c r="V944" s="1"/>
      <c r="W944" s="2"/>
      <c r="X944" s="1"/>
      <c r="Y944" s="1"/>
      <c r="Z944" s="1"/>
      <c r="AA944" s="1"/>
      <c r="AB944" s="1"/>
      <c r="AC944" s="1"/>
      <c r="AD944" s="1"/>
      <c r="AE944" s="2"/>
      <c r="AF944" s="1"/>
      <c r="AG944" s="1"/>
      <c r="AH944" s="1"/>
    </row>
    <row r="945" spans="1:34" s="5" customFormat="1">
      <c r="A945" s="79"/>
      <c r="B945" s="79"/>
      <c r="C945" s="1"/>
      <c r="D945" s="1"/>
      <c r="E945" s="2"/>
      <c r="F945" s="2"/>
      <c r="G945" s="7"/>
      <c r="H945" s="7"/>
      <c r="I945" s="2"/>
      <c r="J945" s="2"/>
      <c r="K945" s="2"/>
      <c r="L945" s="1"/>
      <c r="M945" s="1"/>
      <c r="N945" s="1"/>
      <c r="O945" s="2"/>
      <c r="P945" s="1"/>
      <c r="Q945" s="1"/>
      <c r="R945" s="1"/>
      <c r="S945" s="2"/>
      <c r="T945" s="1"/>
      <c r="U945" s="1"/>
      <c r="V945" s="1"/>
      <c r="W945" s="2"/>
      <c r="X945" s="1"/>
      <c r="Y945" s="1"/>
      <c r="Z945" s="1"/>
      <c r="AA945" s="1"/>
      <c r="AB945" s="1"/>
      <c r="AC945" s="1"/>
      <c r="AD945" s="1"/>
      <c r="AE945" s="2"/>
      <c r="AF945" s="1"/>
      <c r="AG945" s="1"/>
      <c r="AH945" s="1"/>
    </row>
    <row r="946" spans="1:34" s="5" customFormat="1">
      <c r="A946" s="79"/>
      <c r="B946" s="79"/>
      <c r="C946" s="1"/>
      <c r="D946" s="1"/>
      <c r="E946" s="2"/>
      <c r="F946" s="2"/>
      <c r="G946" s="7"/>
      <c r="H946" s="7"/>
      <c r="I946" s="2"/>
      <c r="J946" s="2"/>
      <c r="K946" s="2"/>
      <c r="L946" s="1"/>
      <c r="M946" s="1"/>
      <c r="N946" s="1"/>
      <c r="O946" s="2"/>
      <c r="P946" s="1"/>
      <c r="Q946" s="1"/>
      <c r="R946" s="1"/>
      <c r="S946" s="2"/>
      <c r="T946" s="1"/>
      <c r="U946" s="1"/>
      <c r="V946" s="1"/>
      <c r="W946" s="2"/>
      <c r="X946" s="1"/>
      <c r="Y946" s="1"/>
      <c r="Z946" s="1"/>
      <c r="AA946" s="1"/>
      <c r="AB946" s="1"/>
      <c r="AC946" s="1"/>
      <c r="AD946" s="1"/>
      <c r="AE946" s="2"/>
      <c r="AF946" s="1"/>
      <c r="AG946" s="1"/>
      <c r="AH946" s="1"/>
    </row>
    <row r="947" spans="1:34" s="5" customFormat="1">
      <c r="A947" s="79"/>
      <c r="B947" s="79"/>
      <c r="C947" s="1"/>
      <c r="D947" s="1"/>
      <c r="E947" s="2"/>
      <c r="F947" s="2"/>
      <c r="G947" s="7"/>
      <c r="H947" s="7"/>
      <c r="I947" s="2"/>
      <c r="J947" s="2"/>
      <c r="K947" s="2"/>
      <c r="L947" s="1"/>
      <c r="M947" s="1"/>
      <c r="N947" s="1"/>
      <c r="O947" s="2"/>
      <c r="P947" s="1"/>
      <c r="Q947" s="1"/>
      <c r="R947" s="1"/>
      <c r="S947" s="2"/>
      <c r="T947" s="1"/>
      <c r="U947" s="1"/>
      <c r="V947" s="1"/>
      <c r="W947" s="2"/>
      <c r="X947" s="1"/>
      <c r="Y947" s="1"/>
      <c r="Z947" s="1"/>
      <c r="AA947" s="1"/>
      <c r="AB947" s="1"/>
      <c r="AC947" s="1"/>
      <c r="AD947" s="1"/>
      <c r="AE947" s="2"/>
      <c r="AF947" s="1"/>
      <c r="AG947" s="1"/>
      <c r="AH947" s="1"/>
    </row>
    <row r="948" spans="1:34" s="5" customFormat="1">
      <c r="A948" s="79"/>
      <c r="B948" s="79"/>
      <c r="C948" s="1"/>
      <c r="D948" s="1"/>
      <c r="E948" s="2"/>
      <c r="F948" s="2"/>
      <c r="G948" s="7"/>
      <c r="H948" s="7"/>
      <c r="I948" s="2"/>
      <c r="J948" s="2"/>
      <c r="K948" s="2"/>
      <c r="L948" s="1"/>
      <c r="M948" s="1"/>
      <c r="N948" s="1"/>
      <c r="O948" s="2"/>
      <c r="P948" s="1"/>
      <c r="Q948" s="1"/>
      <c r="R948" s="1"/>
      <c r="S948" s="2"/>
      <c r="T948" s="1"/>
      <c r="U948" s="1"/>
      <c r="V948" s="1"/>
      <c r="W948" s="2"/>
      <c r="X948" s="1"/>
      <c r="Y948" s="1"/>
      <c r="Z948" s="1"/>
      <c r="AA948" s="1"/>
      <c r="AB948" s="1"/>
      <c r="AC948" s="1"/>
      <c r="AD948" s="1"/>
      <c r="AE948" s="2"/>
      <c r="AF948" s="1"/>
      <c r="AG948" s="1"/>
      <c r="AH948" s="1"/>
    </row>
    <row r="949" spans="1:34" s="5" customFormat="1">
      <c r="A949" s="79"/>
      <c r="B949" s="79"/>
      <c r="C949" s="1"/>
      <c r="D949" s="1"/>
      <c r="E949" s="2"/>
      <c r="F949" s="2"/>
      <c r="G949" s="7"/>
      <c r="H949" s="7"/>
      <c r="I949" s="2"/>
      <c r="J949" s="2"/>
      <c r="K949" s="2"/>
      <c r="L949" s="1"/>
      <c r="M949" s="1"/>
      <c r="N949" s="1"/>
      <c r="O949" s="2"/>
      <c r="P949" s="1"/>
      <c r="Q949" s="1"/>
      <c r="R949" s="1"/>
      <c r="S949" s="2"/>
      <c r="T949" s="1"/>
      <c r="U949" s="1"/>
      <c r="V949" s="1"/>
      <c r="W949" s="2"/>
      <c r="X949" s="1"/>
      <c r="Y949" s="1"/>
      <c r="Z949" s="1"/>
      <c r="AA949" s="1"/>
      <c r="AB949" s="1"/>
      <c r="AC949" s="1"/>
      <c r="AD949" s="1"/>
      <c r="AE949" s="2"/>
      <c r="AF949" s="1"/>
      <c r="AG949" s="1"/>
      <c r="AH949" s="1"/>
    </row>
    <row r="950" spans="1:34" s="5" customFormat="1">
      <c r="A950" s="79"/>
      <c r="B950" s="79"/>
      <c r="C950" s="1"/>
      <c r="D950" s="1"/>
      <c r="E950" s="2"/>
      <c r="F950" s="2"/>
      <c r="G950" s="7"/>
      <c r="H950" s="7"/>
      <c r="I950" s="2"/>
      <c r="J950" s="2"/>
      <c r="K950" s="2"/>
      <c r="L950" s="1"/>
      <c r="M950" s="1"/>
      <c r="N950" s="1"/>
      <c r="O950" s="2"/>
      <c r="P950" s="1"/>
      <c r="Q950" s="1"/>
      <c r="R950" s="1"/>
      <c r="S950" s="2"/>
      <c r="T950" s="1"/>
      <c r="U950" s="1"/>
      <c r="V950" s="1"/>
      <c r="W950" s="2"/>
      <c r="X950" s="1"/>
      <c r="Y950" s="1"/>
      <c r="Z950" s="1"/>
      <c r="AA950" s="1"/>
      <c r="AB950" s="1"/>
      <c r="AC950" s="1"/>
      <c r="AD950" s="1"/>
      <c r="AE950" s="2"/>
      <c r="AF950" s="1"/>
      <c r="AG950" s="1"/>
      <c r="AH950" s="1"/>
    </row>
    <row r="951" spans="1:34" s="5" customFormat="1" ht="27" customHeight="1">
      <c r="A951" s="79"/>
      <c r="B951" s="79"/>
      <c r="C951" s="1"/>
      <c r="D951" s="1"/>
      <c r="E951" s="2"/>
      <c r="F951" s="2"/>
      <c r="G951" s="7"/>
      <c r="H951" s="7"/>
      <c r="I951" s="2"/>
      <c r="J951" s="2"/>
      <c r="K951" s="2"/>
      <c r="L951" s="1"/>
      <c r="M951" s="1"/>
      <c r="N951" s="1"/>
      <c r="O951" s="2"/>
      <c r="P951" s="1"/>
      <c r="Q951" s="1"/>
      <c r="R951" s="1"/>
      <c r="S951" s="2"/>
      <c r="T951" s="1"/>
      <c r="U951" s="1"/>
      <c r="V951" s="1"/>
      <c r="W951" s="2"/>
      <c r="X951" s="1"/>
      <c r="Y951" s="1"/>
      <c r="Z951" s="1"/>
      <c r="AA951" s="1"/>
      <c r="AB951" s="1"/>
      <c r="AC951" s="1"/>
      <c r="AD951" s="1"/>
      <c r="AE951" s="2"/>
      <c r="AF951" s="1"/>
      <c r="AG951" s="1"/>
      <c r="AH951" s="1"/>
    </row>
    <row r="952" spans="1:34" s="5" customFormat="1">
      <c r="A952" s="79"/>
      <c r="B952" s="79"/>
      <c r="C952" s="1"/>
      <c r="D952" s="1"/>
      <c r="E952" s="2"/>
      <c r="F952" s="2"/>
      <c r="G952" s="7"/>
      <c r="H952" s="7"/>
      <c r="I952" s="2"/>
      <c r="J952" s="2"/>
      <c r="K952" s="2"/>
      <c r="L952" s="1"/>
      <c r="M952" s="1"/>
      <c r="N952" s="1"/>
      <c r="O952" s="2"/>
      <c r="P952" s="1"/>
      <c r="Q952" s="1"/>
      <c r="R952" s="1"/>
      <c r="S952" s="2"/>
      <c r="T952" s="1"/>
      <c r="U952" s="1"/>
      <c r="V952" s="1"/>
      <c r="W952" s="2"/>
      <c r="X952" s="1"/>
      <c r="Y952" s="1"/>
      <c r="Z952" s="1"/>
      <c r="AA952" s="1"/>
      <c r="AB952" s="1"/>
      <c r="AC952" s="1"/>
      <c r="AD952" s="1"/>
      <c r="AE952" s="2"/>
      <c r="AF952" s="1"/>
      <c r="AG952" s="1"/>
      <c r="AH952" s="1"/>
    </row>
    <row r="953" spans="1:34" s="5" customFormat="1">
      <c r="A953" s="79"/>
      <c r="B953" s="79"/>
      <c r="C953" s="1"/>
      <c r="D953" s="1"/>
      <c r="E953" s="2"/>
      <c r="F953" s="2"/>
      <c r="G953" s="7"/>
      <c r="H953" s="7"/>
      <c r="I953" s="2"/>
      <c r="J953" s="2"/>
      <c r="K953" s="2"/>
      <c r="L953" s="1"/>
      <c r="M953" s="1"/>
      <c r="N953" s="1"/>
      <c r="O953" s="2"/>
      <c r="P953" s="1"/>
      <c r="Q953" s="1"/>
      <c r="R953" s="1"/>
      <c r="S953" s="2"/>
      <c r="T953" s="1"/>
      <c r="U953" s="1"/>
      <c r="V953" s="1"/>
      <c r="W953" s="2"/>
      <c r="X953" s="1"/>
      <c r="Y953" s="1"/>
      <c r="Z953" s="1"/>
      <c r="AA953" s="1"/>
      <c r="AB953" s="1"/>
      <c r="AC953" s="1"/>
      <c r="AD953" s="1"/>
      <c r="AE953" s="2"/>
      <c r="AF953" s="1"/>
      <c r="AG953" s="1"/>
      <c r="AH953" s="1"/>
    </row>
    <row r="954" spans="1:34" s="5" customFormat="1">
      <c r="A954" s="79"/>
      <c r="B954" s="79"/>
      <c r="C954" s="1"/>
      <c r="D954" s="1"/>
      <c r="E954" s="2"/>
      <c r="F954" s="2"/>
      <c r="G954" s="7"/>
      <c r="H954" s="7"/>
      <c r="I954" s="2"/>
      <c r="J954" s="2"/>
      <c r="K954" s="2"/>
      <c r="L954" s="1"/>
      <c r="M954" s="1"/>
      <c r="N954" s="1"/>
      <c r="O954" s="2"/>
      <c r="P954" s="1"/>
      <c r="Q954" s="1"/>
      <c r="R954" s="1"/>
      <c r="S954" s="2"/>
      <c r="T954" s="1"/>
      <c r="U954" s="1"/>
      <c r="V954" s="1"/>
      <c r="W954" s="2"/>
      <c r="X954" s="1"/>
      <c r="Y954" s="1"/>
      <c r="Z954" s="1"/>
      <c r="AA954" s="1"/>
      <c r="AB954" s="1"/>
      <c r="AC954" s="1"/>
      <c r="AD954" s="1"/>
      <c r="AE954" s="2"/>
      <c r="AF954" s="1"/>
      <c r="AG954" s="1"/>
      <c r="AH954" s="1"/>
    </row>
    <row r="955" spans="1:34" s="5" customFormat="1">
      <c r="A955" s="79"/>
      <c r="B955" s="79"/>
      <c r="C955" s="1"/>
      <c r="D955" s="1"/>
      <c r="E955" s="2"/>
      <c r="F955" s="2"/>
      <c r="G955" s="7"/>
      <c r="H955" s="7"/>
      <c r="I955" s="2"/>
      <c r="J955" s="2"/>
      <c r="K955" s="2"/>
      <c r="L955" s="1"/>
      <c r="M955" s="1"/>
      <c r="N955" s="1"/>
      <c r="O955" s="2"/>
      <c r="P955" s="1"/>
      <c r="Q955" s="1"/>
      <c r="R955" s="1"/>
      <c r="S955" s="2"/>
      <c r="T955" s="1"/>
      <c r="U955" s="1"/>
      <c r="V955" s="1"/>
      <c r="W955" s="2"/>
      <c r="X955" s="1"/>
      <c r="Y955" s="1"/>
      <c r="Z955" s="1"/>
      <c r="AA955" s="1"/>
      <c r="AB955" s="1"/>
      <c r="AC955" s="1"/>
      <c r="AD955" s="1"/>
      <c r="AE955" s="2"/>
      <c r="AF955" s="1"/>
      <c r="AG955" s="1"/>
      <c r="AH955" s="1"/>
    </row>
    <row r="956" spans="1:34" s="5" customFormat="1" ht="34.5" customHeight="1">
      <c r="A956" s="79"/>
      <c r="B956" s="79"/>
      <c r="C956" s="1"/>
      <c r="D956" s="1"/>
      <c r="E956" s="2"/>
      <c r="F956" s="2"/>
      <c r="G956" s="7"/>
      <c r="H956" s="7"/>
      <c r="I956" s="2"/>
      <c r="J956" s="2"/>
      <c r="K956" s="2"/>
      <c r="L956" s="1"/>
      <c r="M956" s="1"/>
      <c r="N956" s="1"/>
      <c r="O956" s="2"/>
      <c r="P956" s="1"/>
      <c r="Q956" s="1"/>
      <c r="R956" s="1"/>
      <c r="S956" s="2"/>
      <c r="T956" s="1"/>
      <c r="U956" s="1"/>
      <c r="V956" s="1"/>
      <c r="W956" s="2"/>
      <c r="X956" s="1"/>
      <c r="Y956" s="1"/>
      <c r="Z956" s="1"/>
      <c r="AA956" s="1"/>
      <c r="AB956" s="1"/>
      <c r="AC956" s="1"/>
      <c r="AD956" s="1"/>
      <c r="AE956" s="2"/>
      <c r="AF956" s="1"/>
      <c r="AG956" s="1"/>
      <c r="AH956" s="1"/>
    </row>
    <row r="959" spans="1:34" s="451" customFormat="1" ht="30" customHeight="1">
      <c r="A959" s="79"/>
      <c r="B959" s="79"/>
      <c r="C959" s="1"/>
      <c r="D959" s="1"/>
      <c r="E959" s="2"/>
      <c r="F959" s="2"/>
      <c r="G959" s="7"/>
      <c r="H959" s="7"/>
      <c r="I959" s="2"/>
      <c r="J959" s="2"/>
      <c r="K959" s="2"/>
      <c r="L959" s="1"/>
      <c r="M959" s="1"/>
      <c r="N959" s="1"/>
      <c r="O959" s="2"/>
      <c r="P959" s="1"/>
      <c r="Q959" s="1"/>
      <c r="R959" s="1"/>
      <c r="S959" s="2"/>
      <c r="T959" s="1"/>
      <c r="U959" s="1"/>
      <c r="V959" s="1"/>
      <c r="W959" s="2"/>
      <c r="X959" s="1"/>
      <c r="Y959" s="1"/>
      <c r="Z959" s="1"/>
      <c r="AA959" s="1"/>
      <c r="AB959" s="1"/>
      <c r="AC959" s="1"/>
      <c r="AD959" s="1"/>
      <c r="AE959" s="2"/>
      <c r="AF959" s="1"/>
      <c r="AG959" s="1"/>
      <c r="AH959" s="1"/>
    </row>
    <row r="960" spans="1:34" s="754" customFormat="1" ht="17.25" customHeight="1">
      <c r="A960" s="79"/>
      <c r="B960" s="79"/>
      <c r="C960" s="1"/>
      <c r="D960" s="1"/>
      <c r="E960" s="2"/>
      <c r="F960" s="2"/>
      <c r="G960" s="7"/>
      <c r="H960" s="7"/>
      <c r="I960" s="2"/>
      <c r="J960" s="2"/>
      <c r="K960" s="2"/>
      <c r="L960" s="1"/>
      <c r="M960" s="1"/>
      <c r="N960" s="1"/>
      <c r="O960" s="2"/>
      <c r="P960" s="1"/>
      <c r="Q960" s="1"/>
      <c r="R960" s="1"/>
      <c r="S960" s="2"/>
      <c r="T960" s="1"/>
      <c r="U960" s="1"/>
      <c r="V960" s="1"/>
      <c r="W960" s="2"/>
      <c r="X960" s="1"/>
      <c r="Y960" s="1"/>
      <c r="Z960" s="1"/>
      <c r="AA960" s="1"/>
      <c r="AB960" s="1"/>
      <c r="AC960" s="1"/>
      <c r="AD960" s="1"/>
      <c r="AE960" s="2"/>
      <c r="AF960" s="1"/>
      <c r="AG960" s="1"/>
      <c r="AH960" s="1"/>
    </row>
    <row r="961" spans="1:39" s="7" customFormat="1" ht="48" customHeight="1">
      <c r="A961" s="79"/>
      <c r="B961" s="79"/>
      <c r="C961" s="1"/>
      <c r="D961" s="1"/>
      <c r="E961" s="2"/>
      <c r="F961" s="2"/>
      <c r="I961" s="2"/>
      <c r="J961" s="2"/>
      <c r="K961" s="2"/>
      <c r="L961" s="1"/>
      <c r="M961" s="1"/>
      <c r="N961" s="1"/>
      <c r="O961" s="2"/>
      <c r="P961" s="1"/>
      <c r="Q961" s="1"/>
      <c r="R961" s="1"/>
      <c r="S961" s="2"/>
      <c r="T961" s="1"/>
      <c r="U961" s="1"/>
      <c r="V961" s="1"/>
      <c r="W961" s="2"/>
      <c r="X961" s="1"/>
      <c r="Y961" s="1"/>
      <c r="Z961" s="1"/>
      <c r="AA961" s="1"/>
      <c r="AB961" s="1"/>
      <c r="AC961" s="1"/>
      <c r="AD961" s="1"/>
      <c r="AE961" s="2"/>
      <c r="AF961" s="1"/>
      <c r="AG961" s="1"/>
      <c r="AH961" s="1"/>
    </row>
    <row r="962" spans="1:39" s="7" customFormat="1" ht="24" customHeight="1">
      <c r="A962" s="79"/>
      <c r="B962" s="79"/>
      <c r="C962" s="1"/>
      <c r="D962" s="1"/>
      <c r="E962" s="2"/>
      <c r="F962" s="2"/>
      <c r="I962" s="2"/>
      <c r="J962" s="2"/>
      <c r="K962" s="2"/>
      <c r="L962" s="1"/>
      <c r="M962" s="1"/>
      <c r="N962" s="1"/>
      <c r="O962" s="2"/>
      <c r="P962" s="1"/>
      <c r="Q962" s="1"/>
      <c r="R962" s="1"/>
      <c r="S962" s="2"/>
      <c r="T962" s="1"/>
      <c r="U962" s="1"/>
      <c r="V962" s="1"/>
      <c r="W962" s="2"/>
      <c r="X962" s="1"/>
      <c r="Y962" s="1"/>
      <c r="Z962" s="1"/>
      <c r="AA962" s="1"/>
      <c r="AB962" s="1"/>
      <c r="AC962" s="1"/>
      <c r="AD962" s="1"/>
      <c r="AE962" s="2"/>
      <c r="AF962" s="1"/>
      <c r="AG962" s="1"/>
      <c r="AH962" s="1"/>
      <c r="AI962" s="748"/>
      <c r="AJ962" s="748"/>
      <c r="AK962" s="748"/>
      <c r="AL962" s="748"/>
      <c r="AM962" s="748"/>
    </row>
    <row r="963" spans="1:39" s="7" customFormat="1" ht="24" customHeight="1">
      <c r="A963" s="79"/>
      <c r="B963" s="79"/>
      <c r="C963" s="1"/>
      <c r="D963" s="1"/>
      <c r="E963" s="2"/>
      <c r="F963" s="2"/>
      <c r="I963" s="2"/>
      <c r="J963" s="2"/>
      <c r="K963" s="2"/>
      <c r="L963" s="1"/>
      <c r="M963" s="1"/>
      <c r="N963" s="1"/>
      <c r="O963" s="2"/>
      <c r="P963" s="1"/>
      <c r="Q963" s="1"/>
      <c r="R963" s="1"/>
      <c r="S963" s="2"/>
      <c r="T963" s="1"/>
      <c r="U963" s="1"/>
      <c r="V963" s="1"/>
      <c r="W963" s="2"/>
      <c r="X963" s="1"/>
      <c r="Y963" s="1"/>
      <c r="Z963" s="1"/>
      <c r="AA963" s="1"/>
      <c r="AB963" s="1"/>
      <c r="AC963" s="1"/>
      <c r="AD963" s="1"/>
      <c r="AE963" s="2"/>
      <c r="AF963" s="1"/>
      <c r="AG963" s="1"/>
      <c r="AH963" s="1"/>
      <c r="AI963" s="748"/>
      <c r="AJ963" s="748"/>
      <c r="AK963" s="748"/>
      <c r="AL963" s="748"/>
      <c r="AM963" s="748"/>
    </row>
    <row r="964" spans="1:39" s="7" customFormat="1" ht="24" customHeight="1">
      <c r="A964" s="79"/>
      <c r="B964" s="79"/>
      <c r="C964" s="1"/>
      <c r="D964" s="1"/>
      <c r="E964" s="2"/>
      <c r="F964" s="2"/>
      <c r="I964" s="2"/>
      <c r="J964" s="2"/>
      <c r="K964" s="2"/>
      <c r="L964" s="1"/>
      <c r="M964" s="1"/>
      <c r="N964" s="1"/>
      <c r="O964" s="2"/>
      <c r="P964" s="1"/>
      <c r="Q964" s="1"/>
      <c r="R964" s="1"/>
      <c r="S964" s="2"/>
      <c r="T964" s="1"/>
      <c r="U964" s="1"/>
      <c r="V964" s="1"/>
      <c r="W964" s="2"/>
      <c r="X964" s="1"/>
      <c r="Y964" s="1"/>
      <c r="Z964" s="1"/>
      <c r="AA964" s="1"/>
      <c r="AB964" s="1"/>
      <c r="AC964" s="1"/>
      <c r="AD964" s="1"/>
      <c r="AE964" s="2"/>
      <c r="AF964" s="1"/>
      <c r="AG964" s="1"/>
      <c r="AH964" s="1"/>
      <c r="AI964" s="748"/>
      <c r="AJ964" s="748"/>
      <c r="AK964" s="748"/>
      <c r="AL964" s="748"/>
      <c r="AM964" s="748"/>
    </row>
    <row r="965" spans="1:39" s="7" customFormat="1" ht="24" customHeight="1">
      <c r="A965" s="79"/>
      <c r="B965" s="79"/>
      <c r="C965" s="1"/>
      <c r="D965" s="1"/>
      <c r="E965" s="2"/>
      <c r="F965" s="2"/>
      <c r="I965" s="2"/>
      <c r="J965" s="2"/>
      <c r="K965" s="2"/>
      <c r="L965" s="1"/>
      <c r="M965" s="1"/>
      <c r="N965" s="1"/>
      <c r="O965" s="2"/>
      <c r="P965" s="1"/>
      <c r="Q965" s="1"/>
      <c r="R965" s="1"/>
      <c r="S965" s="2"/>
      <c r="T965" s="1"/>
      <c r="U965" s="1"/>
      <c r="V965" s="1"/>
      <c r="W965" s="2"/>
      <c r="X965" s="1"/>
      <c r="Y965" s="1"/>
      <c r="Z965" s="1"/>
      <c r="AA965" s="1"/>
      <c r="AB965" s="1"/>
      <c r="AC965" s="1"/>
      <c r="AD965" s="1"/>
      <c r="AE965" s="2"/>
      <c r="AF965" s="1"/>
      <c r="AG965" s="1"/>
      <c r="AH965" s="1"/>
      <c r="AI965" s="748"/>
      <c r="AJ965" s="748"/>
      <c r="AK965" s="748"/>
      <c r="AL965" s="748"/>
      <c r="AM965" s="748"/>
    </row>
    <row r="966" spans="1:39" s="7" customFormat="1" ht="24" customHeight="1">
      <c r="A966" s="79"/>
      <c r="B966" s="79"/>
      <c r="C966" s="1"/>
      <c r="D966" s="1"/>
      <c r="E966" s="2"/>
      <c r="F966" s="2"/>
      <c r="I966" s="2"/>
      <c r="J966" s="2"/>
      <c r="K966" s="2"/>
      <c r="L966" s="1"/>
      <c r="M966" s="1"/>
      <c r="N966" s="1"/>
      <c r="O966" s="2"/>
      <c r="P966" s="1"/>
      <c r="Q966" s="1"/>
      <c r="R966" s="1"/>
      <c r="S966" s="2"/>
      <c r="T966" s="1"/>
      <c r="U966" s="1"/>
      <c r="V966" s="1"/>
      <c r="W966" s="2"/>
      <c r="X966" s="1"/>
      <c r="Y966" s="1"/>
      <c r="Z966" s="1"/>
      <c r="AA966" s="1"/>
      <c r="AB966" s="1"/>
      <c r="AC966" s="1"/>
      <c r="AD966" s="1"/>
      <c r="AE966" s="2"/>
      <c r="AF966" s="1"/>
      <c r="AG966" s="1"/>
      <c r="AH966" s="1"/>
      <c r="AI966" s="748"/>
      <c r="AJ966" s="748"/>
      <c r="AK966" s="748"/>
      <c r="AL966" s="748"/>
      <c r="AM966" s="748"/>
    </row>
    <row r="967" spans="1:39" s="7" customFormat="1" ht="24" customHeight="1">
      <c r="A967" s="79"/>
      <c r="B967" s="79"/>
      <c r="C967" s="1"/>
      <c r="D967" s="1"/>
      <c r="E967" s="2"/>
      <c r="F967" s="2"/>
      <c r="I967" s="2"/>
      <c r="J967" s="2"/>
      <c r="K967" s="2"/>
      <c r="L967" s="1"/>
      <c r="M967" s="1"/>
      <c r="N967" s="1"/>
      <c r="O967" s="2"/>
      <c r="P967" s="1"/>
      <c r="Q967" s="1"/>
      <c r="R967" s="1"/>
      <c r="S967" s="2"/>
      <c r="T967" s="1"/>
      <c r="U967" s="1"/>
      <c r="V967" s="1"/>
      <c r="W967" s="2"/>
      <c r="X967" s="1"/>
      <c r="Y967" s="1"/>
      <c r="Z967" s="1"/>
      <c r="AA967" s="1"/>
      <c r="AB967" s="1"/>
      <c r="AC967" s="1"/>
      <c r="AD967" s="1"/>
      <c r="AE967" s="2"/>
      <c r="AF967" s="1"/>
      <c r="AG967" s="1"/>
      <c r="AH967" s="1"/>
      <c r="AI967" s="748"/>
      <c r="AJ967" s="748"/>
      <c r="AK967" s="748"/>
      <c r="AL967" s="748"/>
      <c r="AM967" s="748"/>
    </row>
    <row r="968" spans="1:39" s="7" customFormat="1" ht="24" customHeight="1">
      <c r="A968" s="79"/>
      <c r="B968" s="79"/>
      <c r="C968" s="1"/>
      <c r="D968" s="1"/>
      <c r="E968" s="2"/>
      <c r="F968" s="2"/>
      <c r="I968" s="2"/>
      <c r="J968" s="2"/>
      <c r="K968" s="2"/>
      <c r="L968" s="1"/>
      <c r="M968" s="1"/>
      <c r="N968" s="1"/>
      <c r="O968" s="2"/>
      <c r="P968" s="1"/>
      <c r="Q968" s="1"/>
      <c r="R968" s="1"/>
      <c r="S968" s="2"/>
      <c r="T968" s="1"/>
      <c r="U968" s="1"/>
      <c r="V968" s="1"/>
      <c r="W968" s="2"/>
      <c r="X968" s="1"/>
      <c r="Y968" s="1"/>
      <c r="Z968" s="1"/>
      <c r="AA968" s="1"/>
      <c r="AB968" s="1"/>
      <c r="AC968" s="1"/>
      <c r="AD968" s="1"/>
      <c r="AE968" s="2"/>
      <c r="AF968" s="1"/>
      <c r="AG968" s="1"/>
      <c r="AH968" s="1"/>
    </row>
    <row r="969" spans="1:39" s="7" customFormat="1" ht="24" customHeight="1">
      <c r="A969" s="79"/>
      <c r="B969" s="79"/>
      <c r="C969" s="1"/>
      <c r="D969" s="1"/>
      <c r="E969" s="2"/>
      <c r="F969" s="2"/>
      <c r="I969" s="2"/>
      <c r="J969" s="2"/>
      <c r="K969" s="2"/>
      <c r="L969" s="1"/>
      <c r="M969" s="1"/>
      <c r="N969" s="1"/>
      <c r="O969" s="2"/>
      <c r="P969" s="1"/>
      <c r="Q969" s="1"/>
      <c r="R969" s="1"/>
      <c r="S969" s="2"/>
      <c r="T969" s="1"/>
      <c r="U969" s="1"/>
      <c r="V969" s="1"/>
      <c r="W969" s="2"/>
      <c r="X969" s="1"/>
      <c r="Y969" s="1"/>
      <c r="Z969" s="1"/>
      <c r="AA969" s="1"/>
      <c r="AB969" s="1"/>
      <c r="AC969" s="1"/>
      <c r="AD969" s="1"/>
      <c r="AE969" s="2"/>
      <c r="AF969" s="1"/>
      <c r="AG969" s="1"/>
      <c r="AH969" s="1"/>
    </row>
    <row r="970" spans="1:39" s="7" customFormat="1" ht="24" customHeight="1">
      <c r="A970" s="79"/>
      <c r="B970" s="79"/>
      <c r="C970" s="1"/>
      <c r="D970" s="1"/>
      <c r="E970" s="2"/>
      <c r="F970" s="2"/>
      <c r="I970" s="2"/>
      <c r="J970" s="2"/>
      <c r="K970" s="2"/>
      <c r="L970" s="1"/>
      <c r="M970" s="1"/>
      <c r="N970" s="1"/>
      <c r="O970" s="2"/>
      <c r="P970" s="1"/>
      <c r="Q970" s="1"/>
      <c r="R970" s="1"/>
      <c r="S970" s="2"/>
      <c r="T970" s="1"/>
      <c r="U970" s="1"/>
      <c r="V970" s="1"/>
      <c r="W970" s="2"/>
      <c r="X970" s="1"/>
      <c r="Y970" s="1"/>
      <c r="Z970" s="1"/>
      <c r="AA970" s="1"/>
      <c r="AB970" s="1"/>
      <c r="AC970" s="1"/>
      <c r="AD970" s="1"/>
      <c r="AE970" s="2"/>
      <c r="AF970" s="1"/>
      <c r="AG970" s="1"/>
      <c r="AH970" s="1"/>
    </row>
    <row r="971" spans="1:39" s="7" customFormat="1" ht="24" customHeight="1">
      <c r="A971" s="79"/>
      <c r="B971" s="79"/>
      <c r="C971" s="1"/>
      <c r="D971" s="1"/>
      <c r="E971" s="2"/>
      <c r="F971" s="2"/>
      <c r="I971" s="2"/>
      <c r="J971" s="2"/>
      <c r="K971" s="2"/>
      <c r="L971" s="1"/>
      <c r="M971" s="1"/>
      <c r="N971" s="1"/>
      <c r="O971" s="2"/>
      <c r="P971" s="1"/>
      <c r="Q971" s="1"/>
      <c r="R971" s="1"/>
      <c r="S971" s="2"/>
      <c r="T971" s="1"/>
      <c r="U971" s="1"/>
      <c r="V971" s="1"/>
      <c r="W971" s="2"/>
      <c r="X971" s="1"/>
      <c r="Y971" s="1"/>
      <c r="Z971" s="1"/>
      <c r="AA971" s="1"/>
      <c r="AB971" s="1"/>
      <c r="AC971" s="1"/>
      <c r="AD971" s="1"/>
      <c r="AE971" s="2"/>
      <c r="AF971" s="1"/>
      <c r="AG971" s="1"/>
      <c r="AH971" s="1"/>
    </row>
    <row r="972" spans="1:39" s="7" customFormat="1" ht="24" customHeight="1">
      <c r="A972" s="79"/>
      <c r="B972" s="79"/>
      <c r="C972" s="1"/>
      <c r="D972" s="1"/>
      <c r="E972" s="2"/>
      <c r="F972" s="2"/>
      <c r="I972" s="2"/>
      <c r="J972" s="2"/>
      <c r="K972" s="2"/>
      <c r="L972" s="1"/>
      <c r="M972" s="1"/>
      <c r="N972" s="1"/>
      <c r="O972" s="2"/>
      <c r="P972" s="1"/>
      <c r="Q972" s="1"/>
      <c r="R972" s="1"/>
      <c r="S972" s="2"/>
      <c r="T972" s="1"/>
      <c r="U972" s="1"/>
      <c r="V972" s="1"/>
      <c r="W972" s="2"/>
      <c r="X972" s="1"/>
      <c r="Y972" s="1"/>
      <c r="Z972" s="1"/>
      <c r="AA972" s="1"/>
      <c r="AB972" s="1"/>
      <c r="AC972" s="1"/>
      <c r="AD972" s="1"/>
      <c r="AE972" s="2"/>
      <c r="AF972" s="1"/>
      <c r="AG972" s="1"/>
      <c r="AH972" s="1"/>
    </row>
    <row r="973" spans="1:39" s="7" customFormat="1" ht="24" customHeight="1">
      <c r="A973" s="79"/>
      <c r="B973" s="79"/>
      <c r="C973" s="1"/>
      <c r="D973" s="1"/>
      <c r="E973" s="2"/>
      <c r="F973" s="2"/>
      <c r="I973" s="2"/>
      <c r="J973" s="2"/>
      <c r="K973" s="2"/>
      <c r="L973" s="1"/>
      <c r="M973" s="1"/>
      <c r="N973" s="1"/>
      <c r="O973" s="2"/>
      <c r="P973" s="1"/>
      <c r="Q973" s="1"/>
      <c r="R973" s="1"/>
      <c r="S973" s="2"/>
      <c r="T973" s="1"/>
      <c r="U973" s="1"/>
      <c r="V973" s="1"/>
      <c r="W973" s="2"/>
      <c r="X973" s="1"/>
      <c r="Y973" s="1"/>
      <c r="Z973" s="1"/>
      <c r="AA973" s="1"/>
      <c r="AB973" s="1"/>
      <c r="AC973" s="1"/>
      <c r="AD973" s="1"/>
      <c r="AE973" s="2"/>
      <c r="AF973" s="1"/>
      <c r="AG973" s="1"/>
      <c r="AH973" s="1"/>
    </row>
    <row r="974" spans="1:39" s="7" customFormat="1" ht="24" customHeight="1">
      <c r="A974" s="79"/>
      <c r="B974" s="79"/>
      <c r="C974" s="1"/>
      <c r="D974" s="1"/>
      <c r="E974" s="2"/>
      <c r="F974" s="2"/>
      <c r="I974" s="2"/>
      <c r="J974" s="2"/>
      <c r="K974" s="2"/>
      <c r="L974" s="1"/>
      <c r="M974" s="1"/>
      <c r="N974" s="1"/>
      <c r="O974" s="2"/>
      <c r="P974" s="1"/>
      <c r="Q974" s="1"/>
      <c r="R974" s="1"/>
      <c r="S974" s="2"/>
      <c r="T974" s="1"/>
      <c r="U974" s="1"/>
      <c r="V974" s="1"/>
      <c r="W974" s="2"/>
      <c r="X974" s="1"/>
      <c r="Y974" s="1"/>
      <c r="Z974" s="1"/>
      <c r="AA974" s="1"/>
      <c r="AB974" s="1"/>
      <c r="AC974" s="1"/>
      <c r="AD974" s="1"/>
      <c r="AE974" s="2"/>
      <c r="AF974" s="1"/>
      <c r="AG974" s="1"/>
      <c r="AH974" s="1"/>
    </row>
    <row r="975" spans="1:39" s="7" customFormat="1" ht="24" customHeight="1">
      <c r="A975" s="79"/>
      <c r="B975" s="79"/>
      <c r="C975" s="1"/>
      <c r="D975" s="1"/>
      <c r="E975" s="2"/>
      <c r="F975" s="2"/>
      <c r="I975" s="2"/>
      <c r="J975" s="2"/>
      <c r="K975" s="2"/>
      <c r="L975" s="1"/>
      <c r="M975" s="1"/>
      <c r="N975" s="1"/>
      <c r="O975" s="2"/>
      <c r="P975" s="1"/>
      <c r="Q975" s="1"/>
      <c r="R975" s="1"/>
      <c r="S975" s="2"/>
      <c r="T975" s="1"/>
      <c r="U975" s="1"/>
      <c r="V975" s="1"/>
      <c r="W975" s="2"/>
      <c r="X975" s="1"/>
      <c r="Y975" s="1"/>
      <c r="Z975" s="1"/>
      <c r="AA975" s="1"/>
      <c r="AB975" s="1"/>
      <c r="AC975" s="1"/>
      <c r="AD975" s="1"/>
      <c r="AE975" s="2"/>
      <c r="AF975" s="1"/>
      <c r="AG975" s="1"/>
      <c r="AH975" s="1"/>
    </row>
    <row r="976" spans="1:39" s="8" customFormat="1" ht="68.25" customHeight="1">
      <c r="A976" s="79"/>
      <c r="B976" s="79"/>
      <c r="C976" s="1"/>
      <c r="D976" s="1"/>
      <c r="E976" s="2"/>
      <c r="F976" s="2"/>
      <c r="G976" s="7"/>
      <c r="H976" s="7"/>
      <c r="I976" s="2"/>
      <c r="J976" s="2"/>
      <c r="K976" s="2"/>
      <c r="L976" s="1"/>
      <c r="M976" s="1"/>
      <c r="N976" s="1"/>
      <c r="O976" s="2"/>
      <c r="P976" s="1"/>
      <c r="Q976" s="1"/>
      <c r="R976" s="1"/>
      <c r="S976" s="2"/>
      <c r="T976" s="1"/>
      <c r="U976" s="1"/>
      <c r="V976" s="1"/>
      <c r="W976" s="2"/>
      <c r="X976" s="1"/>
      <c r="Y976" s="1"/>
      <c r="Z976" s="1"/>
      <c r="AA976" s="1"/>
      <c r="AB976" s="1"/>
      <c r="AC976" s="1"/>
      <c r="AD976" s="1"/>
      <c r="AE976" s="2"/>
      <c r="AF976" s="1"/>
      <c r="AG976" s="1"/>
      <c r="AH976" s="1"/>
    </row>
    <row r="977" spans="1:39" ht="24" customHeight="1"/>
    <row r="978" spans="1:39" ht="24" customHeight="1"/>
    <row r="979" spans="1:39" ht="24" customHeight="1"/>
    <row r="980" spans="1:39" ht="24" customHeight="1"/>
    <row r="981" spans="1:39" ht="50.25" customHeight="1"/>
    <row r="983" spans="1:39" s="451" customFormat="1" ht="26.25">
      <c r="A983" s="79"/>
      <c r="B983" s="79"/>
      <c r="C983" s="1"/>
      <c r="D983" s="1"/>
      <c r="E983" s="2"/>
      <c r="F983" s="2"/>
      <c r="G983" s="7"/>
      <c r="H983" s="7"/>
      <c r="I983" s="2"/>
      <c r="J983" s="2"/>
      <c r="K983" s="2"/>
      <c r="L983" s="1"/>
      <c r="M983" s="1"/>
      <c r="N983" s="1"/>
      <c r="O983" s="2"/>
      <c r="P983" s="1"/>
      <c r="Q983" s="1"/>
      <c r="R983" s="1"/>
      <c r="S983" s="2"/>
      <c r="T983" s="1"/>
      <c r="U983" s="1"/>
      <c r="V983" s="1"/>
      <c r="W983" s="2"/>
      <c r="X983" s="1"/>
      <c r="Y983" s="1"/>
      <c r="Z983" s="1"/>
      <c r="AA983" s="1"/>
      <c r="AB983" s="1"/>
      <c r="AC983" s="1"/>
      <c r="AD983" s="1"/>
      <c r="AE983" s="2"/>
      <c r="AF983" s="1"/>
      <c r="AG983" s="1"/>
      <c r="AH983" s="1"/>
    </row>
    <row r="984" spans="1:39" s="754" customFormat="1" ht="17.25" customHeight="1">
      <c r="A984" s="79"/>
      <c r="B984" s="79"/>
      <c r="C984" s="1"/>
      <c r="D984" s="1"/>
      <c r="E984" s="2"/>
      <c r="F984" s="2"/>
      <c r="G984" s="7"/>
      <c r="H984" s="7"/>
      <c r="I984" s="2"/>
      <c r="J984" s="2"/>
      <c r="K984" s="2"/>
      <c r="L984" s="1"/>
      <c r="M984" s="1"/>
      <c r="N984" s="1"/>
      <c r="O984" s="2"/>
      <c r="P984" s="1"/>
      <c r="Q984" s="1"/>
      <c r="R984" s="1"/>
      <c r="S984" s="2"/>
      <c r="T984" s="1"/>
      <c r="U984" s="1"/>
      <c r="V984" s="1"/>
      <c r="W984" s="2"/>
      <c r="X984" s="1"/>
      <c r="Y984" s="1"/>
      <c r="Z984" s="1"/>
      <c r="AA984" s="1"/>
      <c r="AB984" s="1"/>
      <c r="AC984" s="1"/>
      <c r="AD984" s="1"/>
      <c r="AE984" s="2"/>
      <c r="AF984" s="1"/>
      <c r="AG984" s="1"/>
      <c r="AH984" s="1"/>
    </row>
    <row r="985" spans="1:39" ht="33" customHeight="1"/>
    <row r="986" spans="1:39" ht="23.1" customHeight="1">
      <c r="AI986" s="739"/>
      <c r="AJ986" s="739"/>
      <c r="AK986" s="739"/>
      <c r="AL986" s="739"/>
      <c r="AM986" s="739"/>
    </row>
    <row r="987" spans="1:39" ht="23.1" customHeight="1">
      <c r="AI987" s="739"/>
      <c r="AJ987" s="739"/>
      <c r="AK987" s="739"/>
      <c r="AL987" s="739"/>
      <c r="AM987" s="739"/>
    </row>
    <row r="988" spans="1:39" ht="23.1" customHeight="1">
      <c r="AI988" s="739"/>
      <c r="AJ988" s="739"/>
      <c r="AK988" s="739"/>
      <c r="AL988" s="739"/>
      <c r="AM988" s="739"/>
    </row>
    <row r="989" spans="1:39" ht="23.1" customHeight="1">
      <c r="AI989" s="739"/>
      <c r="AJ989" s="739"/>
      <c r="AK989" s="739"/>
      <c r="AL989" s="739"/>
      <c r="AM989" s="739"/>
    </row>
    <row r="990" spans="1:39" ht="23.1" customHeight="1">
      <c r="AI990" s="739"/>
      <c r="AJ990" s="739"/>
      <c r="AK990" s="739"/>
      <c r="AL990" s="739"/>
      <c r="AM990" s="739"/>
    </row>
    <row r="991" spans="1:39" ht="23.1" customHeight="1">
      <c r="AI991" s="739"/>
      <c r="AJ991" s="739"/>
      <c r="AK991" s="739"/>
      <c r="AL991" s="739"/>
      <c r="AM991" s="739"/>
    </row>
    <row r="992" spans="1:39" ht="23.1" customHeight="1">
      <c r="AI992" s="739"/>
      <c r="AJ992" s="739"/>
      <c r="AK992" s="739"/>
      <c r="AL992" s="739"/>
      <c r="AM992" s="739"/>
    </row>
    <row r="993" spans="1:34" ht="23.1" customHeight="1"/>
    <row r="994" spans="1:34" ht="23.1" customHeight="1"/>
    <row r="995" spans="1:34" ht="23.1" customHeight="1"/>
    <row r="996" spans="1:34" ht="23.1" customHeight="1"/>
    <row r="997" spans="1:34" ht="23.1" customHeight="1"/>
    <row r="998" spans="1:34" ht="23.1" customHeight="1"/>
    <row r="999" spans="1:34" ht="23.1" customHeight="1"/>
    <row r="1000" spans="1:34" ht="23.1" customHeight="1"/>
    <row r="1001" spans="1:34" ht="23.1" customHeight="1"/>
    <row r="1002" spans="1:34" s="744" customFormat="1" ht="68.25" customHeight="1">
      <c r="A1002" s="79"/>
      <c r="B1002" s="79"/>
      <c r="C1002" s="1"/>
      <c r="D1002" s="1"/>
      <c r="E1002" s="2"/>
      <c r="F1002" s="2"/>
      <c r="G1002" s="7"/>
      <c r="H1002" s="7"/>
      <c r="I1002" s="2"/>
      <c r="J1002" s="2"/>
      <c r="K1002" s="2"/>
      <c r="L1002" s="1"/>
      <c r="M1002" s="1"/>
      <c r="N1002" s="1"/>
      <c r="O1002" s="2"/>
      <c r="P1002" s="1"/>
      <c r="Q1002" s="1"/>
      <c r="R1002" s="1"/>
      <c r="S1002" s="2"/>
      <c r="T1002" s="1"/>
      <c r="U1002" s="1"/>
      <c r="V1002" s="1"/>
      <c r="W1002" s="2"/>
      <c r="X1002" s="1"/>
      <c r="Y1002" s="1"/>
      <c r="Z1002" s="1"/>
      <c r="AA1002" s="1"/>
      <c r="AB1002" s="1"/>
      <c r="AC1002" s="1"/>
      <c r="AD1002" s="1"/>
      <c r="AE1002" s="2"/>
      <c r="AF1002" s="1"/>
      <c r="AG1002" s="1"/>
      <c r="AH1002" s="1"/>
    </row>
    <row r="1003" spans="1:34" ht="50.1" customHeight="1"/>
    <row r="1004" spans="1:34" ht="50.1" customHeight="1"/>
    <row r="1005" spans="1:34" ht="50.1" customHeight="1"/>
    <row r="1006" spans="1:34" ht="50.1" customHeight="1"/>
    <row r="1007" spans="1:34" ht="49.5" customHeight="1"/>
    <row r="1009" spans="1:39" s="768" customFormat="1" ht="31.5" customHeight="1">
      <c r="A1009" s="79"/>
      <c r="B1009" s="79"/>
      <c r="C1009" s="1"/>
      <c r="D1009" s="1"/>
      <c r="E1009" s="2"/>
      <c r="F1009" s="2"/>
      <c r="G1009" s="7"/>
      <c r="H1009" s="7"/>
      <c r="I1009" s="2"/>
      <c r="J1009" s="2"/>
      <c r="K1009" s="2"/>
      <c r="L1009" s="1"/>
      <c r="M1009" s="1"/>
      <c r="N1009" s="1"/>
      <c r="O1009" s="2"/>
      <c r="P1009" s="1"/>
      <c r="Q1009" s="1"/>
      <c r="R1009" s="1"/>
      <c r="S1009" s="2"/>
      <c r="T1009" s="1"/>
      <c r="U1009" s="1"/>
      <c r="V1009" s="1"/>
      <c r="W1009" s="2"/>
      <c r="X1009" s="1"/>
      <c r="Y1009" s="1"/>
      <c r="Z1009" s="1"/>
      <c r="AA1009" s="1"/>
      <c r="AB1009" s="1"/>
      <c r="AC1009" s="1"/>
      <c r="AD1009" s="1"/>
      <c r="AE1009" s="2"/>
      <c r="AF1009" s="1"/>
      <c r="AG1009" s="1"/>
      <c r="AH1009" s="1"/>
    </row>
    <row r="1010" spans="1:39" s="754" customFormat="1" ht="17.25" customHeight="1">
      <c r="A1010" s="79"/>
      <c r="B1010" s="79"/>
      <c r="C1010" s="1"/>
      <c r="D1010" s="1"/>
      <c r="E1010" s="2"/>
      <c r="F1010" s="2"/>
      <c r="G1010" s="7"/>
      <c r="H1010" s="7"/>
      <c r="I1010" s="2"/>
      <c r="J1010" s="2"/>
      <c r="K1010" s="2"/>
      <c r="L1010" s="1"/>
      <c r="M1010" s="1"/>
      <c r="N1010" s="1"/>
      <c r="O1010" s="2"/>
      <c r="P1010" s="1"/>
      <c r="Q1010" s="1"/>
      <c r="R1010" s="1"/>
      <c r="S1010" s="2"/>
      <c r="T1010" s="1"/>
      <c r="U1010" s="1"/>
      <c r="V1010" s="1"/>
      <c r="W1010" s="2"/>
      <c r="X1010" s="1"/>
      <c r="Y1010" s="1"/>
      <c r="Z1010" s="1"/>
      <c r="AA1010" s="1"/>
      <c r="AB1010" s="1"/>
      <c r="AC1010" s="1"/>
      <c r="AD1010" s="1"/>
      <c r="AE1010" s="2"/>
      <c r="AF1010" s="1"/>
      <c r="AG1010" s="1"/>
      <c r="AH1010" s="1"/>
    </row>
    <row r="1011" spans="1:39" s="769" customFormat="1" ht="24.6" customHeight="1">
      <c r="A1011" s="79"/>
      <c r="B1011" s="79"/>
      <c r="C1011" s="1"/>
      <c r="D1011" s="1"/>
      <c r="E1011" s="2"/>
      <c r="F1011" s="2"/>
      <c r="G1011" s="7"/>
      <c r="H1011" s="7"/>
      <c r="I1011" s="2"/>
      <c r="J1011" s="2"/>
      <c r="K1011" s="2"/>
      <c r="L1011" s="1"/>
      <c r="M1011" s="1"/>
      <c r="N1011" s="1"/>
      <c r="O1011" s="2"/>
      <c r="P1011" s="1"/>
      <c r="Q1011" s="1"/>
      <c r="R1011" s="1"/>
      <c r="S1011" s="2"/>
      <c r="T1011" s="1"/>
      <c r="U1011" s="1"/>
      <c r="V1011" s="1"/>
      <c r="W1011" s="2"/>
      <c r="X1011" s="1"/>
      <c r="Y1011" s="1"/>
      <c r="Z1011" s="1"/>
      <c r="AA1011" s="1"/>
      <c r="AB1011" s="1"/>
      <c r="AC1011" s="1"/>
      <c r="AD1011" s="1"/>
      <c r="AE1011" s="2"/>
      <c r="AF1011" s="1"/>
      <c r="AG1011" s="1"/>
      <c r="AH1011" s="1"/>
    </row>
    <row r="1012" spans="1:39" s="770" customFormat="1" ht="24.6" customHeight="1">
      <c r="A1012" s="79"/>
      <c r="B1012" s="79"/>
      <c r="C1012" s="1"/>
      <c r="D1012" s="1"/>
      <c r="E1012" s="2"/>
      <c r="F1012" s="2"/>
      <c r="G1012" s="7"/>
      <c r="H1012" s="7"/>
      <c r="I1012" s="2"/>
      <c r="J1012" s="2"/>
      <c r="K1012" s="2"/>
      <c r="L1012" s="1"/>
      <c r="M1012" s="1"/>
      <c r="N1012" s="1"/>
      <c r="O1012" s="2"/>
      <c r="P1012" s="1"/>
      <c r="Q1012" s="1"/>
      <c r="R1012" s="1"/>
      <c r="S1012" s="2"/>
      <c r="T1012" s="1"/>
      <c r="U1012" s="1"/>
      <c r="V1012" s="1"/>
      <c r="W1012" s="2"/>
      <c r="X1012" s="1"/>
      <c r="Y1012" s="1"/>
      <c r="Z1012" s="1"/>
      <c r="AA1012" s="1"/>
      <c r="AB1012" s="1"/>
      <c r="AC1012" s="1"/>
      <c r="AD1012" s="1"/>
      <c r="AE1012" s="2"/>
      <c r="AF1012" s="1"/>
      <c r="AG1012" s="1"/>
      <c r="AH1012" s="1"/>
    </row>
    <row r="1013" spans="1:39" s="770" customFormat="1" ht="51" customHeight="1">
      <c r="A1013" s="79"/>
      <c r="B1013" s="79"/>
      <c r="C1013" s="1"/>
      <c r="D1013" s="1"/>
      <c r="E1013" s="2"/>
      <c r="F1013" s="2"/>
      <c r="G1013" s="7"/>
      <c r="H1013" s="7"/>
      <c r="I1013" s="2"/>
      <c r="J1013" s="2"/>
      <c r="K1013" s="2"/>
      <c r="L1013" s="1"/>
      <c r="M1013" s="1"/>
      <c r="N1013" s="1"/>
      <c r="O1013" s="2"/>
      <c r="P1013" s="1"/>
      <c r="Q1013" s="1"/>
      <c r="R1013" s="1"/>
      <c r="S1013" s="2"/>
      <c r="T1013" s="1"/>
      <c r="U1013" s="1"/>
      <c r="V1013" s="1"/>
      <c r="W1013" s="2"/>
      <c r="X1013" s="1"/>
      <c r="Y1013" s="1"/>
      <c r="Z1013" s="1"/>
      <c r="AA1013" s="1"/>
      <c r="AB1013" s="1"/>
      <c r="AC1013" s="1"/>
      <c r="AD1013" s="1"/>
      <c r="AE1013" s="2"/>
      <c r="AF1013" s="1"/>
      <c r="AG1013" s="1"/>
      <c r="AH1013" s="1"/>
      <c r="AI1013" s="771"/>
      <c r="AJ1013" s="771"/>
      <c r="AK1013" s="771"/>
      <c r="AL1013" s="771"/>
      <c r="AM1013" s="771"/>
    </row>
    <row r="1014" spans="1:39" s="770" customFormat="1" ht="23.1" customHeight="1">
      <c r="A1014" s="79"/>
      <c r="B1014" s="79"/>
      <c r="C1014" s="1"/>
      <c r="D1014" s="1"/>
      <c r="E1014" s="2"/>
      <c r="F1014" s="2"/>
      <c r="G1014" s="7"/>
      <c r="H1014" s="7"/>
      <c r="I1014" s="2"/>
      <c r="J1014" s="2"/>
      <c r="K1014" s="2"/>
      <c r="L1014" s="1"/>
      <c r="M1014" s="1"/>
      <c r="N1014" s="1"/>
      <c r="O1014" s="2"/>
      <c r="P1014" s="1"/>
      <c r="Q1014" s="1"/>
      <c r="R1014" s="1"/>
      <c r="S1014" s="2"/>
      <c r="T1014" s="1"/>
      <c r="U1014" s="1"/>
      <c r="V1014" s="1"/>
      <c r="W1014" s="2"/>
      <c r="X1014" s="1"/>
      <c r="Y1014" s="1"/>
      <c r="Z1014" s="1"/>
      <c r="AA1014" s="1"/>
      <c r="AB1014" s="1"/>
      <c r="AC1014" s="1"/>
      <c r="AD1014" s="1"/>
      <c r="AE1014" s="2"/>
      <c r="AF1014" s="1"/>
      <c r="AG1014" s="1"/>
      <c r="AH1014" s="1"/>
      <c r="AI1014" s="771"/>
      <c r="AJ1014" s="771"/>
      <c r="AK1014" s="771"/>
      <c r="AL1014" s="771"/>
      <c r="AM1014" s="771"/>
    </row>
    <row r="1015" spans="1:39" s="770" customFormat="1" ht="23.1" customHeight="1">
      <c r="A1015" s="79"/>
      <c r="B1015" s="79"/>
      <c r="C1015" s="1"/>
      <c r="D1015" s="1"/>
      <c r="E1015" s="2"/>
      <c r="F1015" s="2"/>
      <c r="G1015" s="7"/>
      <c r="H1015" s="7"/>
      <c r="I1015" s="2"/>
      <c r="J1015" s="2"/>
      <c r="K1015" s="2"/>
      <c r="L1015" s="1"/>
      <c r="M1015" s="1"/>
      <c r="N1015" s="1"/>
      <c r="O1015" s="2"/>
      <c r="P1015" s="1"/>
      <c r="Q1015" s="1"/>
      <c r="R1015" s="1"/>
      <c r="S1015" s="2"/>
      <c r="T1015" s="1"/>
      <c r="U1015" s="1"/>
      <c r="V1015" s="1"/>
      <c r="W1015" s="2"/>
      <c r="X1015" s="1"/>
      <c r="Y1015" s="1"/>
      <c r="Z1015" s="1"/>
      <c r="AA1015" s="1"/>
      <c r="AB1015" s="1"/>
      <c r="AC1015" s="1"/>
      <c r="AD1015" s="1"/>
      <c r="AE1015" s="2"/>
      <c r="AF1015" s="1"/>
      <c r="AG1015" s="1"/>
      <c r="AH1015" s="1"/>
      <c r="AI1015" s="771"/>
      <c r="AJ1015" s="771"/>
      <c r="AK1015" s="771"/>
      <c r="AL1015" s="771"/>
      <c r="AM1015" s="771"/>
    </row>
    <row r="1016" spans="1:39" s="770" customFormat="1" ht="23.1" customHeight="1">
      <c r="A1016" s="79"/>
      <c r="B1016" s="79"/>
      <c r="C1016" s="1"/>
      <c r="D1016" s="1"/>
      <c r="E1016" s="2"/>
      <c r="F1016" s="2"/>
      <c r="G1016" s="7"/>
      <c r="H1016" s="7"/>
      <c r="I1016" s="2"/>
      <c r="J1016" s="2"/>
      <c r="K1016" s="2"/>
      <c r="L1016" s="1"/>
      <c r="M1016" s="1"/>
      <c r="N1016" s="1"/>
      <c r="O1016" s="2"/>
      <c r="P1016" s="1"/>
      <c r="Q1016" s="1"/>
      <c r="R1016" s="1"/>
      <c r="S1016" s="2"/>
      <c r="T1016" s="1"/>
      <c r="U1016" s="1"/>
      <c r="V1016" s="1"/>
      <c r="W1016" s="2"/>
      <c r="X1016" s="1"/>
      <c r="Y1016" s="1"/>
      <c r="Z1016" s="1"/>
      <c r="AA1016" s="1"/>
      <c r="AB1016" s="1"/>
      <c r="AC1016" s="1"/>
      <c r="AD1016" s="1"/>
      <c r="AE1016" s="2"/>
      <c r="AF1016" s="1"/>
      <c r="AG1016" s="1"/>
      <c r="AH1016" s="1"/>
      <c r="AI1016" s="771"/>
      <c r="AJ1016" s="771"/>
      <c r="AK1016" s="771"/>
      <c r="AL1016" s="771"/>
      <c r="AM1016" s="771"/>
    </row>
    <row r="1017" spans="1:39" s="770" customFormat="1" ht="23.1" customHeight="1">
      <c r="A1017" s="79"/>
      <c r="B1017" s="79"/>
      <c r="C1017" s="1"/>
      <c r="D1017" s="1"/>
      <c r="E1017" s="2"/>
      <c r="F1017" s="2"/>
      <c r="G1017" s="7"/>
      <c r="H1017" s="7"/>
      <c r="I1017" s="2"/>
      <c r="J1017" s="2"/>
      <c r="K1017" s="2"/>
      <c r="L1017" s="1"/>
      <c r="M1017" s="1"/>
      <c r="N1017" s="1"/>
      <c r="O1017" s="2"/>
      <c r="P1017" s="1"/>
      <c r="Q1017" s="1"/>
      <c r="R1017" s="1"/>
      <c r="S1017" s="2"/>
      <c r="T1017" s="1"/>
      <c r="U1017" s="1"/>
      <c r="V1017" s="1"/>
      <c r="W1017" s="2"/>
      <c r="X1017" s="1"/>
      <c r="Y1017" s="1"/>
      <c r="Z1017" s="1"/>
      <c r="AA1017" s="1"/>
      <c r="AB1017" s="1"/>
      <c r="AC1017" s="1"/>
      <c r="AD1017" s="1"/>
      <c r="AE1017" s="2"/>
      <c r="AF1017" s="1"/>
      <c r="AG1017" s="1"/>
      <c r="AH1017" s="1"/>
      <c r="AI1017" s="771"/>
      <c r="AJ1017" s="771"/>
      <c r="AK1017" s="771"/>
      <c r="AL1017" s="771"/>
      <c r="AM1017" s="771"/>
    </row>
    <row r="1018" spans="1:39" s="770" customFormat="1" ht="23.1" customHeight="1">
      <c r="A1018" s="79"/>
      <c r="B1018" s="79"/>
      <c r="C1018" s="1"/>
      <c r="D1018" s="1"/>
      <c r="E1018" s="2"/>
      <c r="F1018" s="2"/>
      <c r="G1018" s="7"/>
      <c r="H1018" s="7"/>
      <c r="I1018" s="2"/>
      <c r="J1018" s="2"/>
      <c r="K1018" s="2"/>
      <c r="L1018" s="1"/>
      <c r="M1018" s="1"/>
      <c r="N1018" s="1"/>
      <c r="O1018" s="2"/>
      <c r="P1018" s="1"/>
      <c r="Q1018" s="1"/>
      <c r="R1018" s="1"/>
      <c r="S1018" s="2"/>
      <c r="T1018" s="1"/>
      <c r="U1018" s="1"/>
      <c r="V1018" s="1"/>
      <c r="W1018" s="2"/>
      <c r="X1018" s="1"/>
      <c r="Y1018" s="1"/>
      <c r="Z1018" s="1"/>
      <c r="AA1018" s="1"/>
      <c r="AB1018" s="1"/>
      <c r="AC1018" s="1"/>
      <c r="AD1018" s="1"/>
      <c r="AE1018" s="2"/>
      <c r="AF1018" s="1"/>
      <c r="AG1018" s="1"/>
      <c r="AH1018" s="1"/>
      <c r="AI1018" s="771"/>
      <c r="AJ1018" s="771"/>
      <c r="AK1018" s="771"/>
      <c r="AL1018" s="771"/>
      <c r="AM1018" s="771"/>
    </row>
    <row r="1019" spans="1:39" s="770" customFormat="1" ht="23.1" customHeight="1">
      <c r="A1019" s="79"/>
      <c r="B1019" s="79"/>
      <c r="C1019" s="1"/>
      <c r="D1019" s="1"/>
      <c r="E1019" s="2"/>
      <c r="F1019" s="2"/>
      <c r="G1019" s="7"/>
      <c r="H1019" s="7"/>
      <c r="I1019" s="2"/>
      <c r="J1019" s="2"/>
      <c r="K1019" s="2"/>
      <c r="L1019" s="1"/>
      <c r="M1019" s="1"/>
      <c r="N1019" s="1"/>
      <c r="O1019" s="2"/>
      <c r="P1019" s="1"/>
      <c r="Q1019" s="1"/>
      <c r="R1019" s="1"/>
      <c r="S1019" s="2"/>
      <c r="T1019" s="1"/>
      <c r="U1019" s="1"/>
      <c r="V1019" s="1"/>
      <c r="W1019" s="2"/>
      <c r="X1019" s="1"/>
      <c r="Y1019" s="1"/>
      <c r="Z1019" s="1"/>
      <c r="AA1019" s="1"/>
      <c r="AB1019" s="1"/>
      <c r="AC1019" s="1"/>
      <c r="AD1019" s="1"/>
      <c r="AE1019" s="2"/>
      <c r="AF1019" s="1"/>
      <c r="AG1019" s="1"/>
      <c r="AH1019" s="1"/>
    </row>
    <row r="1020" spans="1:39" s="770" customFormat="1" ht="23.1" customHeight="1">
      <c r="A1020" s="79"/>
      <c r="B1020" s="79"/>
      <c r="C1020" s="1"/>
      <c r="D1020" s="1"/>
      <c r="E1020" s="2"/>
      <c r="F1020" s="2"/>
      <c r="G1020" s="7"/>
      <c r="H1020" s="7"/>
      <c r="I1020" s="2"/>
      <c r="J1020" s="2"/>
      <c r="K1020" s="2"/>
      <c r="L1020" s="1"/>
      <c r="M1020" s="1"/>
      <c r="N1020" s="1"/>
      <c r="O1020" s="2"/>
      <c r="P1020" s="1"/>
      <c r="Q1020" s="1"/>
      <c r="R1020" s="1"/>
      <c r="S1020" s="2"/>
      <c r="T1020" s="1"/>
      <c r="U1020" s="1"/>
      <c r="V1020" s="1"/>
      <c r="W1020" s="2"/>
      <c r="X1020" s="1"/>
      <c r="Y1020" s="1"/>
      <c r="Z1020" s="1"/>
      <c r="AA1020" s="1"/>
      <c r="AB1020" s="1"/>
      <c r="AC1020" s="1"/>
      <c r="AD1020" s="1"/>
      <c r="AE1020" s="2"/>
      <c r="AF1020" s="1"/>
      <c r="AG1020" s="1"/>
      <c r="AH1020" s="1"/>
    </row>
    <row r="1021" spans="1:39" s="770" customFormat="1" ht="23.1" customHeight="1">
      <c r="A1021" s="79"/>
      <c r="B1021" s="79"/>
      <c r="C1021" s="1"/>
      <c r="D1021" s="1"/>
      <c r="E1021" s="2"/>
      <c r="F1021" s="2"/>
      <c r="G1021" s="7"/>
      <c r="H1021" s="7"/>
      <c r="I1021" s="2"/>
      <c r="J1021" s="2"/>
      <c r="K1021" s="2"/>
      <c r="L1021" s="1"/>
      <c r="M1021" s="1"/>
      <c r="N1021" s="1"/>
      <c r="O1021" s="2"/>
      <c r="P1021" s="1"/>
      <c r="Q1021" s="1"/>
      <c r="R1021" s="1"/>
      <c r="S1021" s="2"/>
      <c r="T1021" s="1"/>
      <c r="U1021" s="1"/>
      <c r="V1021" s="1"/>
      <c r="W1021" s="2"/>
      <c r="X1021" s="1"/>
      <c r="Y1021" s="1"/>
      <c r="Z1021" s="1"/>
      <c r="AA1021" s="1"/>
      <c r="AB1021" s="1"/>
      <c r="AC1021" s="1"/>
      <c r="AD1021" s="1"/>
      <c r="AE1021" s="2"/>
      <c r="AF1021" s="1"/>
      <c r="AG1021" s="1"/>
      <c r="AH1021" s="1"/>
    </row>
    <row r="1022" spans="1:39" s="770" customFormat="1" ht="23.1" customHeight="1">
      <c r="A1022" s="79"/>
      <c r="B1022" s="79"/>
      <c r="C1022" s="1"/>
      <c r="D1022" s="1"/>
      <c r="E1022" s="2"/>
      <c r="F1022" s="2"/>
      <c r="G1022" s="7"/>
      <c r="H1022" s="7"/>
      <c r="I1022" s="2"/>
      <c r="J1022" s="2"/>
      <c r="K1022" s="2"/>
      <c r="L1022" s="1"/>
      <c r="M1022" s="1"/>
      <c r="N1022" s="1"/>
      <c r="O1022" s="2"/>
      <c r="P1022" s="1"/>
      <c r="Q1022" s="1"/>
      <c r="R1022" s="1"/>
      <c r="S1022" s="2"/>
      <c r="T1022" s="1"/>
      <c r="U1022" s="1"/>
      <c r="V1022" s="1"/>
      <c r="W1022" s="2"/>
      <c r="X1022" s="1"/>
      <c r="Y1022" s="1"/>
      <c r="Z1022" s="1"/>
      <c r="AA1022" s="1"/>
      <c r="AB1022" s="1"/>
      <c r="AC1022" s="1"/>
      <c r="AD1022" s="1"/>
      <c r="AE1022" s="2"/>
      <c r="AF1022" s="1"/>
      <c r="AG1022" s="1"/>
      <c r="AH1022" s="1"/>
    </row>
    <row r="1023" spans="1:39" s="770" customFormat="1" ht="23.1" customHeight="1">
      <c r="A1023" s="79"/>
      <c r="B1023" s="79"/>
      <c r="C1023" s="1"/>
      <c r="D1023" s="1"/>
      <c r="E1023" s="2"/>
      <c r="F1023" s="2"/>
      <c r="G1023" s="7"/>
      <c r="H1023" s="7"/>
      <c r="I1023" s="2"/>
      <c r="J1023" s="2"/>
      <c r="K1023" s="2"/>
      <c r="L1023" s="1"/>
      <c r="M1023" s="1"/>
      <c r="N1023" s="1"/>
      <c r="O1023" s="2"/>
      <c r="P1023" s="1"/>
      <c r="Q1023" s="1"/>
      <c r="R1023" s="1"/>
      <c r="S1023" s="2"/>
      <c r="T1023" s="1"/>
      <c r="U1023" s="1"/>
      <c r="V1023" s="1"/>
      <c r="W1023" s="2"/>
      <c r="X1023" s="1"/>
      <c r="Y1023" s="1"/>
      <c r="Z1023" s="1"/>
      <c r="AA1023" s="1"/>
      <c r="AB1023" s="1"/>
      <c r="AC1023" s="1"/>
      <c r="AD1023" s="1"/>
      <c r="AE1023" s="2"/>
      <c r="AF1023" s="1"/>
      <c r="AG1023" s="1"/>
      <c r="AH1023" s="1"/>
    </row>
    <row r="1024" spans="1:39" s="770" customFormat="1" ht="23.1" customHeight="1">
      <c r="A1024" s="79"/>
      <c r="B1024" s="79"/>
      <c r="C1024" s="1"/>
      <c r="D1024" s="1"/>
      <c r="E1024" s="2"/>
      <c r="F1024" s="2"/>
      <c r="G1024" s="7"/>
      <c r="H1024" s="7"/>
      <c r="I1024" s="2"/>
      <c r="J1024" s="2"/>
      <c r="K1024" s="2"/>
      <c r="L1024" s="1"/>
      <c r="M1024" s="1"/>
      <c r="N1024" s="1"/>
      <c r="O1024" s="2"/>
      <c r="P1024" s="1"/>
      <c r="Q1024" s="1"/>
      <c r="R1024" s="1"/>
      <c r="S1024" s="2"/>
      <c r="T1024" s="1"/>
      <c r="U1024" s="1"/>
      <c r="V1024" s="1"/>
      <c r="W1024" s="2"/>
      <c r="X1024" s="1"/>
      <c r="Y1024" s="1"/>
      <c r="Z1024" s="1"/>
      <c r="AA1024" s="1"/>
      <c r="AB1024" s="1"/>
      <c r="AC1024" s="1"/>
      <c r="AD1024" s="1"/>
      <c r="AE1024" s="2"/>
      <c r="AF1024" s="1"/>
      <c r="AG1024" s="1"/>
      <c r="AH1024" s="1"/>
    </row>
    <row r="1025" spans="1:34" s="770" customFormat="1" ht="23.1" customHeight="1">
      <c r="A1025" s="79"/>
      <c r="B1025" s="79"/>
      <c r="C1025" s="1"/>
      <c r="D1025" s="1"/>
      <c r="E1025" s="2"/>
      <c r="F1025" s="2"/>
      <c r="G1025" s="7"/>
      <c r="H1025" s="7"/>
      <c r="I1025" s="2"/>
      <c r="J1025" s="2"/>
      <c r="K1025" s="2"/>
      <c r="L1025" s="1"/>
      <c r="M1025" s="1"/>
      <c r="N1025" s="1"/>
      <c r="O1025" s="2"/>
      <c r="P1025" s="1"/>
      <c r="Q1025" s="1"/>
      <c r="R1025" s="1"/>
      <c r="S1025" s="2"/>
      <c r="T1025" s="1"/>
      <c r="U1025" s="1"/>
      <c r="V1025" s="1"/>
      <c r="W1025" s="2"/>
      <c r="X1025" s="1"/>
      <c r="Y1025" s="1"/>
      <c r="Z1025" s="1"/>
      <c r="AA1025" s="1"/>
      <c r="AB1025" s="1"/>
      <c r="AC1025" s="1"/>
      <c r="AD1025" s="1"/>
      <c r="AE1025" s="2"/>
      <c r="AF1025" s="1"/>
      <c r="AG1025" s="1"/>
      <c r="AH1025" s="1"/>
    </row>
    <row r="1026" spans="1:34" s="770" customFormat="1" ht="23.1" customHeight="1">
      <c r="A1026" s="79"/>
      <c r="B1026" s="79"/>
      <c r="C1026" s="1"/>
      <c r="D1026" s="1"/>
      <c r="E1026" s="2"/>
      <c r="F1026" s="2"/>
      <c r="G1026" s="7"/>
      <c r="H1026" s="7"/>
      <c r="I1026" s="2"/>
      <c r="J1026" s="2"/>
      <c r="K1026" s="2"/>
      <c r="L1026" s="1"/>
      <c r="M1026" s="1"/>
      <c r="N1026" s="1"/>
      <c r="O1026" s="2"/>
      <c r="P1026" s="1"/>
      <c r="Q1026" s="1"/>
      <c r="R1026" s="1"/>
      <c r="S1026" s="2"/>
      <c r="T1026" s="1"/>
      <c r="U1026" s="1"/>
      <c r="V1026" s="1"/>
      <c r="W1026" s="2"/>
      <c r="X1026" s="1"/>
      <c r="Y1026" s="1"/>
      <c r="Z1026" s="1"/>
      <c r="AA1026" s="1"/>
      <c r="AB1026" s="1"/>
      <c r="AC1026" s="1"/>
      <c r="AD1026" s="1"/>
      <c r="AE1026" s="2"/>
      <c r="AF1026" s="1"/>
      <c r="AG1026" s="1"/>
      <c r="AH1026" s="1"/>
    </row>
    <row r="1027" spans="1:34" s="770" customFormat="1" ht="23.1" customHeight="1">
      <c r="A1027" s="79"/>
      <c r="B1027" s="79"/>
      <c r="C1027" s="1"/>
      <c r="D1027" s="1"/>
      <c r="E1027" s="2"/>
      <c r="F1027" s="2"/>
      <c r="G1027" s="7"/>
      <c r="H1027" s="7"/>
      <c r="I1027" s="2"/>
      <c r="J1027" s="2"/>
      <c r="K1027" s="2"/>
      <c r="L1027" s="1"/>
      <c r="M1027" s="1"/>
      <c r="N1027" s="1"/>
      <c r="O1027" s="2"/>
      <c r="P1027" s="1"/>
      <c r="Q1027" s="1"/>
      <c r="R1027" s="1"/>
      <c r="S1027" s="2"/>
      <c r="T1027" s="1"/>
      <c r="U1027" s="1"/>
      <c r="V1027" s="1"/>
      <c r="W1027" s="2"/>
      <c r="X1027" s="1"/>
      <c r="Y1027" s="1"/>
      <c r="Z1027" s="1"/>
      <c r="AA1027" s="1"/>
      <c r="AB1027" s="1"/>
      <c r="AC1027" s="1"/>
      <c r="AD1027" s="1"/>
      <c r="AE1027" s="2"/>
      <c r="AF1027" s="1"/>
      <c r="AG1027" s="1"/>
      <c r="AH1027" s="1"/>
    </row>
    <row r="1028" spans="1:34" s="770" customFormat="1" ht="23.1" customHeight="1">
      <c r="A1028" s="79"/>
      <c r="B1028" s="79"/>
      <c r="C1028" s="1"/>
      <c r="D1028" s="1"/>
      <c r="E1028" s="2"/>
      <c r="F1028" s="2"/>
      <c r="G1028" s="7"/>
      <c r="H1028" s="7"/>
      <c r="I1028" s="2"/>
      <c r="J1028" s="2"/>
      <c r="K1028" s="2"/>
      <c r="L1028" s="1"/>
      <c r="M1028" s="1"/>
      <c r="N1028" s="1"/>
      <c r="O1028" s="2"/>
      <c r="P1028" s="1"/>
      <c r="Q1028" s="1"/>
      <c r="R1028" s="1"/>
      <c r="S1028" s="2"/>
      <c r="T1028" s="1"/>
      <c r="U1028" s="1"/>
      <c r="V1028" s="1"/>
      <c r="W1028" s="2"/>
      <c r="X1028" s="1"/>
      <c r="Y1028" s="1"/>
      <c r="Z1028" s="1"/>
      <c r="AA1028" s="1"/>
      <c r="AB1028" s="1"/>
      <c r="AC1028" s="1"/>
      <c r="AD1028" s="1"/>
      <c r="AE1028" s="2"/>
      <c r="AF1028" s="1"/>
      <c r="AG1028" s="1"/>
      <c r="AH1028" s="1"/>
    </row>
    <row r="1029" spans="1:34" s="770" customFormat="1" ht="23.1" customHeight="1">
      <c r="A1029" s="79"/>
      <c r="B1029" s="79"/>
      <c r="C1029" s="1"/>
      <c r="D1029" s="1"/>
      <c r="E1029" s="2"/>
      <c r="F1029" s="2"/>
      <c r="G1029" s="7"/>
      <c r="H1029" s="7"/>
      <c r="I1029" s="2"/>
      <c r="J1029" s="2"/>
      <c r="K1029" s="2"/>
      <c r="L1029" s="1"/>
      <c r="M1029" s="1"/>
      <c r="N1029" s="1"/>
      <c r="O1029" s="2"/>
      <c r="P1029" s="1"/>
      <c r="Q1029" s="1"/>
      <c r="R1029" s="1"/>
      <c r="S1029" s="2"/>
      <c r="T1029" s="1"/>
      <c r="U1029" s="1"/>
      <c r="V1029" s="1"/>
      <c r="W1029" s="2"/>
      <c r="X1029" s="1"/>
      <c r="Y1029" s="1"/>
      <c r="Z1029" s="1"/>
      <c r="AA1029" s="1"/>
      <c r="AB1029" s="1"/>
      <c r="AC1029" s="1"/>
      <c r="AD1029" s="1"/>
      <c r="AE1029" s="2"/>
      <c r="AF1029" s="1"/>
      <c r="AG1029" s="1"/>
      <c r="AH1029" s="1"/>
    </row>
    <row r="1030" spans="1:34" s="770" customFormat="1" ht="23.1" customHeight="1">
      <c r="A1030" s="79"/>
      <c r="B1030" s="79"/>
      <c r="C1030" s="1"/>
      <c r="D1030" s="1"/>
      <c r="E1030" s="2"/>
      <c r="F1030" s="2"/>
      <c r="G1030" s="7"/>
      <c r="H1030" s="7"/>
      <c r="I1030" s="2"/>
      <c r="J1030" s="2"/>
      <c r="K1030" s="2"/>
      <c r="L1030" s="1"/>
      <c r="M1030" s="1"/>
      <c r="N1030" s="1"/>
      <c r="O1030" s="2"/>
      <c r="P1030" s="1"/>
      <c r="Q1030" s="1"/>
      <c r="R1030" s="1"/>
      <c r="S1030" s="2"/>
      <c r="T1030" s="1"/>
      <c r="U1030" s="1"/>
      <c r="V1030" s="1"/>
      <c r="W1030" s="2"/>
      <c r="X1030" s="1"/>
      <c r="Y1030" s="1"/>
      <c r="Z1030" s="1"/>
      <c r="AA1030" s="1"/>
      <c r="AB1030" s="1"/>
      <c r="AC1030" s="1"/>
      <c r="AD1030" s="1"/>
      <c r="AE1030" s="2"/>
      <c r="AF1030" s="1"/>
      <c r="AG1030" s="1"/>
      <c r="AH1030" s="1"/>
    </row>
    <row r="1031" spans="1:34" s="770" customFormat="1" ht="23.1" customHeight="1">
      <c r="A1031" s="79"/>
      <c r="B1031" s="79"/>
      <c r="C1031" s="1"/>
      <c r="D1031" s="1"/>
      <c r="E1031" s="2"/>
      <c r="F1031" s="2"/>
      <c r="G1031" s="7"/>
      <c r="H1031" s="7"/>
      <c r="I1031" s="2"/>
      <c r="J1031" s="2"/>
      <c r="K1031" s="2"/>
      <c r="L1031" s="1"/>
      <c r="M1031" s="1"/>
      <c r="N1031" s="1"/>
      <c r="O1031" s="2"/>
      <c r="P1031" s="1"/>
      <c r="Q1031" s="1"/>
      <c r="R1031" s="1"/>
      <c r="S1031" s="2"/>
      <c r="T1031" s="1"/>
      <c r="U1031" s="1"/>
      <c r="V1031" s="1"/>
      <c r="W1031" s="2"/>
      <c r="X1031" s="1"/>
      <c r="Y1031" s="1"/>
      <c r="Z1031" s="1"/>
      <c r="AA1031" s="1"/>
      <c r="AB1031" s="1"/>
      <c r="AC1031" s="1"/>
      <c r="AD1031" s="1"/>
      <c r="AE1031" s="2"/>
      <c r="AF1031" s="1"/>
      <c r="AG1031" s="1"/>
      <c r="AH1031" s="1"/>
    </row>
    <row r="1032" spans="1:34" s="770" customFormat="1" ht="23.1" customHeight="1">
      <c r="A1032" s="79"/>
      <c r="B1032" s="79"/>
      <c r="C1032" s="1"/>
      <c r="D1032" s="1"/>
      <c r="E1032" s="2"/>
      <c r="F1032" s="2"/>
      <c r="G1032" s="7"/>
      <c r="H1032" s="7"/>
      <c r="I1032" s="2"/>
      <c r="J1032" s="2"/>
      <c r="K1032" s="2"/>
      <c r="L1032" s="1"/>
      <c r="M1032" s="1"/>
      <c r="N1032" s="1"/>
      <c r="O1032" s="2"/>
      <c r="P1032" s="1"/>
      <c r="Q1032" s="1"/>
      <c r="R1032" s="1"/>
      <c r="S1032" s="2"/>
      <c r="T1032" s="1"/>
      <c r="U1032" s="1"/>
      <c r="V1032" s="1"/>
      <c r="W1032" s="2"/>
      <c r="X1032" s="1"/>
      <c r="Y1032" s="1"/>
      <c r="Z1032" s="1"/>
      <c r="AA1032" s="1"/>
      <c r="AB1032" s="1"/>
      <c r="AC1032" s="1"/>
      <c r="AD1032" s="1"/>
      <c r="AE1032" s="2"/>
      <c r="AF1032" s="1"/>
      <c r="AG1032" s="1"/>
      <c r="AH1032" s="1"/>
    </row>
    <row r="1033" spans="1:34" s="770" customFormat="1" ht="23.1" customHeight="1">
      <c r="A1033" s="79"/>
      <c r="B1033" s="79"/>
      <c r="C1033" s="1"/>
      <c r="D1033" s="1"/>
      <c r="E1033" s="2"/>
      <c r="F1033" s="2"/>
      <c r="G1033" s="7"/>
      <c r="H1033" s="7"/>
      <c r="I1033" s="2"/>
      <c r="J1033" s="2"/>
      <c r="K1033" s="2"/>
      <c r="L1033" s="1"/>
      <c r="M1033" s="1"/>
      <c r="N1033" s="1"/>
      <c r="O1033" s="2"/>
      <c r="P1033" s="1"/>
      <c r="Q1033" s="1"/>
      <c r="R1033" s="1"/>
      <c r="S1033" s="2"/>
      <c r="T1033" s="1"/>
      <c r="U1033" s="1"/>
      <c r="V1033" s="1"/>
      <c r="W1033" s="2"/>
      <c r="X1033" s="1"/>
      <c r="Y1033" s="1"/>
      <c r="Z1033" s="1"/>
      <c r="AA1033" s="1"/>
      <c r="AB1033" s="1"/>
      <c r="AC1033" s="1"/>
      <c r="AD1033" s="1"/>
      <c r="AE1033" s="2"/>
      <c r="AF1033" s="1"/>
      <c r="AG1033" s="1"/>
      <c r="AH1033" s="1"/>
    </row>
    <row r="1034" spans="1:34" s="770" customFormat="1" ht="23.1" customHeight="1">
      <c r="A1034" s="79"/>
      <c r="B1034" s="79"/>
      <c r="C1034" s="1"/>
      <c r="D1034" s="1"/>
      <c r="E1034" s="2"/>
      <c r="F1034" s="2"/>
      <c r="G1034" s="7"/>
      <c r="H1034" s="7"/>
      <c r="I1034" s="2"/>
      <c r="J1034" s="2"/>
      <c r="K1034" s="2"/>
      <c r="L1034" s="1"/>
      <c r="M1034" s="1"/>
      <c r="N1034" s="1"/>
      <c r="O1034" s="2"/>
      <c r="P1034" s="1"/>
      <c r="Q1034" s="1"/>
      <c r="R1034" s="1"/>
      <c r="S1034" s="2"/>
      <c r="T1034" s="1"/>
      <c r="U1034" s="1"/>
      <c r="V1034" s="1"/>
      <c r="W1034" s="2"/>
      <c r="X1034" s="1"/>
      <c r="Y1034" s="1"/>
      <c r="Z1034" s="1"/>
      <c r="AA1034" s="1"/>
      <c r="AB1034" s="1"/>
      <c r="AC1034" s="1"/>
      <c r="AD1034" s="1"/>
      <c r="AE1034" s="2"/>
      <c r="AF1034" s="1"/>
      <c r="AG1034" s="1"/>
      <c r="AH1034" s="1"/>
    </row>
    <row r="1035" spans="1:34" s="770" customFormat="1" ht="23.45" customHeight="1">
      <c r="A1035" s="79"/>
      <c r="B1035" s="79"/>
      <c r="C1035" s="1"/>
      <c r="D1035" s="1"/>
      <c r="E1035" s="2"/>
      <c r="F1035" s="2"/>
      <c r="G1035" s="7"/>
      <c r="H1035" s="7"/>
      <c r="I1035" s="2"/>
      <c r="J1035" s="2"/>
      <c r="K1035" s="2"/>
      <c r="L1035" s="1"/>
      <c r="M1035" s="1"/>
      <c r="N1035" s="1"/>
      <c r="O1035" s="2"/>
      <c r="P1035" s="1"/>
      <c r="Q1035" s="1"/>
      <c r="R1035" s="1"/>
      <c r="S1035" s="2"/>
      <c r="T1035" s="1"/>
      <c r="U1035" s="1"/>
      <c r="V1035" s="1"/>
      <c r="W1035" s="2"/>
      <c r="X1035" s="1"/>
      <c r="Y1035" s="1"/>
      <c r="Z1035" s="1"/>
      <c r="AA1035" s="1"/>
      <c r="AB1035" s="1"/>
      <c r="AC1035" s="1"/>
      <c r="AD1035" s="1"/>
      <c r="AE1035" s="2"/>
      <c r="AF1035" s="1"/>
      <c r="AG1035" s="1"/>
      <c r="AH1035" s="1"/>
    </row>
    <row r="1036" spans="1:34" s="770" customFormat="1" ht="32.1" customHeight="1">
      <c r="A1036" s="79"/>
      <c r="B1036" s="79"/>
      <c r="C1036" s="1"/>
      <c r="D1036" s="1"/>
      <c r="E1036" s="2"/>
      <c r="F1036" s="2"/>
      <c r="G1036" s="7"/>
      <c r="H1036" s="7"/>
      <c r="I1036" s="2"/>
      <c r="J1036" s="2"/>
      <c r="K1036" s="2"/>
      <c r="L1036" s="1"/>
      <c r="M1036" s="1"/>
      <c r="N1036" s="1"/>
      <c r="O1036" s="2"/>
      <c r="P1036" s="1"/>
      <c r="Q1036" s="1"/>
      <c r="R1036" s="1"/>
      <c r="S1036" s="2"/>
      <c r="T1036" s="1"/>
      <c r="U1036" s="1"/>
      <c r="V1036" s="1"/>
      <c r="W1036" s="2"/>
      <c r="X1036" s="1"/>
      <c r="Y1036" s="1"/>
      <c r="Z1036" s="1"/>
      <c r="AA1036" s="1"/>
      <c r="AB1036" s="1"/>
      <c r="AC1036" s="1"/>
      <c r="AD1036" s="1"/>
      <c r="AE1036" s="2"/>
      <c r="AF1036" s="1"/>
      <c r="AG1036" s="1"/>
      <c r="AH1036" s="1"/>
    </row>
    <row r="1037" spans="1:34" s="770" customFormat="1" ht="68.45" customHeight="1">
      <c r="A1037" s="79"/>
      <c r="B1037" s="79"/>
      <c r="C1037" s="1"/>
      <c r="D1037" s="1"/>
      <c r="E1037" s="2"/>
      <c r="F1037" s="2"/>
      <c r="G1037" s="7"/>
      <c r="H1037" s="7"/>
      <c r="I1037" s="2"/>
      <c r="J1037" s="2"/>
      <c r="K1037" s="2"/>
      <c r="L1037" s="1"/>
      <c r="M1037" s="1"/>
      <c r="N1037" s="1"/>
      <c r="O1037" s="2"/>
      <c r="P1037" s="1"/>
      <c r="Q1037" s="1"/>
      <c r="R1037" s="1"/>
      <c r="S1037" s="2"/>
      <c r="T1037" s="1"/>
      <c r="U1037" s="1"/>
      <c r="V1037" s="1"/>
      <c r="W1037" s="2"/>
      <c r="X1037" s="1"/>
      <c r="Y1037" s="1"/>
      <c r="Z1037" s="1"/>
      <c r="AA1037" s="1"/>
      <c r="AB1037" s="1"/>
      <c r="AC1037" s="1"/>
      <c r="AD1037" s="1"/>
      <c r="AE1037" s="2"/>
      <c r="AF1037" s="1"/>
      <c r="AG1037" s="1"/>
      <c r="AH1037" s="1"/>
    </row>
    <row r="1038" spans="1:34" s="770" customFormat="1" ht="17.850000000000001" customHeight="1">
      <c r="A1038" s="79"/>
      <c r="B1038" s="79"/>
      <c r="C1038" s="1"/>
      <c r="D1038" s="1"/>
      <c r="E1038" s="2"/>
      <c r="F1038" s="2"/>
      <c r="G1038" s="7"/>
      <c r="H1038" s="7"/>
      <c r="I1038" s="2"/>
      <c r="J1038" s="2"/>
      <c r="K1038" s="2"/>
      <c r="L1038" s="1"/>
      <c r="M1038" s="1"/>
      <c r="N1038" s="1"/>
      <c r="O1038" s="2"/>
      <c r="P1038" s="1"/>
      <c r="Q1038" s="1"/>
      <c r="R1038" s="1"/>
      <c r="S1038" s="2"/>
      <c r="T1038" s="1"/>
      <c r="U1038" s="1"/>
      <c r="V1038" s="1"/>
      <c r="W1038" s="2"/>
      <c r="X1038" s="1"/>
      <c r="Y1038" s="1"/>
      <c r="Z1038" s="1"/>
      <c r="AA1038" s="1"/>
      <c r="AB1038" s="1"/>
      <c r="AC1038" s="1"/>
      <c r="AD1038" s="1"/>
      <c r="AE1038" s="2"/>
      <c r="AF1038" s="1"/>
      <c r="AG1038" s="1"/>
      <c r="AH1038" s="1"/>
    </row>
    <row r="1039" spans="1:34" s="770" customFormat="1" ht="16.5" customHeight="1">
      <c r="A1039" s="79"/>
      <c r="B1039" s="79"/>
      <c r="C1039" s="1"/>
      <c r="D1039" s="1"/>
      <c r="E1039" s="2"/>
      <c r="F1039" s="2"/>
      <c r="G1039" s="7"/>
      <c r="H1039" s="7"/>
      <c r="I1039" s="2"/>
      <c r="J1039" s="2"/>
      <c r="K1039" s="2"/>
      <c r="L1039" s="1"/>
      <c r="M1039" s="1"/>
      <c r="N1039" s="1"/>
      <c r="O1039" s="2"/>
      <c r="P1039" s="1"/>
      <c r="Q1039" s="1"/>
      <c r="R1039" s="1"/>
      <c r="S1039" s="2"/>
      <c r="T1039" s="1"/>
      <c r="U1039" s="1"/>
      <c r="V1039" s="1"/>
      <c r="W1039" s="2"/>
      <c r="X1039" s="1"/>
      <c r="Y1039" s="1"/>
      <c r="Z1039" s="1"/>
      <c r="AA1039" s="1"/>
      <c r="AB1039" s="1"/>
      <c r="AC1039" s="1"/>
      <c r="AD1039" s="1"/>
      <c r="AE1039" s="2"/>
      <c r="AF1039" s="1"/>
      <c r="AG1039" s="1"/>
      <c r="AH1039" s="1"/>
    </row>
    <row r="1040" spans="1:34" s="770" customFormat="1" ht="16.5" customHeight="1">
      <c r="A1040" s="79"/>
      <c r="B1040" s="79"/>
      <c r="C1040" s="1"/>
      <c r="D1040" s="1"/>
      <c r="E1040" s="2"/>
      <c r="F1040" s="2"/>
      <c r="G1040" s="7"/>
      <c r="H1040" s="7"/>
      <c r="I1040" s="2"/>
      <c r="J1040" s="2"/>
      <c r="K1040" s="2"/>
      <c r="L1040" s="1"/>
      <c r="M1040" s="1"/>
      <c r="N1040" s="1"/>
      <c r="O1040" s="2"/>
      <c r="P1040" s="1"/>
      <c r="Q1040" s="1"/>
      <c r="R1040" s="1"/>
      <c r="S1040" s="2"/>
      <c r="T1040" s="1"/>
      <c r="U1040" s="1"/>
      <c r="V1040" s="1"/>
      <c r="W1040" s="2"/>
      <c r="X1040" s="1"/>
      <c r="Y1040" s="1"/>
      <c r="Z1040" s="1"/>
      <c r="AA1040" s="1"/>
      <c r="AB1040" s="1"/>
      <c r="AC1040" s="1"/>
      <c r="AD1040" s="1"/>
      <c r="AE1040" s="2"/>
      <c r="AF1040" s="1"/>
      <c r="AG1040" s="1"/>
      <c r="AH1040" s="1"/>
    </row>
    <row r="1041" spans="1:39" s="770" customFormat="1" ht="72.75" customHeight="1">
      <c r="A1041" s="79"/>
      <c r="B1041" s="79"/>
      <c r="C1041" s="1"/>
      <c r="D1041" s="1"/>
      <c r="E1041" s="2"/>
      <c r="F1041" s="2"/>
      <c r="G1041" s="7"/>
      <c r="H1041" s="7"/>
      <c r="I1041" s="2"/>
      <c r="J1041" s="2"/>
      <c r="K1041" s="2"/>
      <c r="L1041" s="1"/>
      <c r="M1041" s="1"/>
      <c r="N1041" s="1"/>
      <c r="O1041" s="2"/>
      <c r="P1041" s="1"/>
      <c r="Q1041" s="1"/>
      <c r="R1041" s="1"/>
      <c r="S1041" s="2"/>
      <c r="T1041" s="1"/>
      <c r="U1041" s="1"/>
      <c r="V1041" s="1"/>
      <c r="W1041" s="2"/>
      <c r="X1041" s="1"/>
      <c r="Y1041" s="1"/>
      <c r="Z1041" s="1"/>
      <c r="AA1041" s="1"/>
      <c r="AB1041" s="1"/>
      <c r="AC1041" s="1"/>
      <c r="AD1041" s="1"/>
      <c r="AE1041" s="2"/>
      <c r="AF1041" s="1"/>
      <c r="AG1041" s="1"/>
      <c r="AH1041" s="1"/>
    </row>
    <row r="1042" spans="1:39" s="770" customFormat="1" ht="46.5" customHeight="1">
      <c r="A1042" s="79"/>
      <c r="B1042" s="79"/>
      <c r="C1042" s="1"/>
      <c r="D1042" s="1"/>
      <c r="E1042" s="2"/>
      <c r="F1042" s="2"/>
      <c r="G1042" s="7"/>
      <c r="H1042" s="7"/>
      <c r="I1042" s="2"/>
      <c r="J1042" s="2"/>
      <c r="K1042" s="2"/>
      <c r="L1042" s="1"/>
      <c r="M1042" s="1"/>
      <c r="N1042" s="1"/>
      <c r="O1042" s="2"/>
      <c r="P1042" s="1"/>
      <c r="Q1042" s="1"/>
      <c r="R1042" s="1"/>
      <c r="S1042" s="2"/>
      <c r="T1042" s="1"/>
      <c r="U1042" s="1"/>
      <c r="V1042" s="1"/>
      <c r="W1042" s="2"/>
      <c r="X1042" s="1"/>
      <c r="Y1042" s="1"/>
      <c r="Z1042" s="1"/>
      <c r="AA1042" s="1"/>
      <c r="AB1042" s="1"/>
      <c r="AC1042" s="1"/>
      <c r="AD1042" s="1"/>
      <c r="AE1042" s="2"/>
      <c r="AF1042" s="1"/>
      <c r="AG1042" s="1"/>
      <c r="AH1042" s="1"/>
    </row>
    <row r="1044" spans="1:39" ht="15.75" customHeight="1"/>
    <row r="1045" spans="1:39" s="451" customFormat="1" ht="26.25">
      <c r="A1045" s="79"/>
      <c r="B1045" s="79"/>
      <c r="C1045" s="1"/>
      <c r="D1045" s="1"/>
      <c r="E1045" s="2"/>
      <c r="F1045" s="2"/>
      <c r="G1045" s="7"/>
      <c r="H1045" s="7"/>
      <c r="I1045" s="2"/>
      <c r="J1045" s="2"/>
      <c r="K1045" s="2"/>
      <c r="L1045" s="1"/>
      <c r="M1045" s="1"/>
      <c r="N1045" s="1"/>
      <c r="O1045" s="2"/>
      <c r="P1045" s="1"/>
      <c r="Q1045" s="1"/>
      <c r="R1045" s="1"/>
      <c r="S1045" s="2"/>
      <c r="T1045" s="1"/>
      <c r="U1045" s="1"/>
      <c r="V1045" s="1"/>
      <c r="W1045" s="2"/>
      <c r="X1045" s="1"/>
      <c r="Y1045" s="1"/>
      <c r="Z1045" s="1"/>
      <c r="AA1045" s="1"/>
      <c r="AB1045" s="1"/>
      <c r="AC1045" s="1"/>
      <c r="AD1045" s="1"/>
      <c r="AE1045" s="2"/>
      <c r="AF1045" s="1"/>
      <c r="AG1045" s="1"/>
      <c r="AH1045" s="1"/>
    </row>
    <row r="1046" spans="1:39" s="754" customFormat="1" ht="17.25" customHeight="1">
      <c r="A1046" s="79"/>
      <c r="B1046" s="79"/>
      <c r="C1046" s="1"/>
      <c r="D1046" s="1"/>
      <c r="E1046" s="2"/>
      <c r="F1046" s="2"/>
      <c r="G1046" s="7"/>
      <c r="H1046" s="7"/>
      <c r="I1046" s="2"/>
      <c r="J1046" s="2"/>
      <c r="K1046" s="2"/>
      <c r="L1046" s="1"/>
      <c r="M1046" s="1"/>
      <c r="N1046" s="1"/>
      <c r="O1046" s="2"/>
      <c r="P1046" s="1"/>
      <c r="Q1046" s="1"/>
      <c r="R1046" s="1"/>
      <c r="S1046" s="2"/>
      <c r="T1046" s="1"/>
      <c r="U1046" s="1"/>
      <c r="V1046" s="1"/>
      <c r="W1046" s="2"/>
      <c r="X1046" s="1"/>
      <c r="Y1046" s="1"/>
      <c r="Z1046" s="1"/>
      <c r="AA1046" s="1"/>
      <c r="AB1046" s="1"/>
      <c r="AC1046" s="1"/>
      <c r="AD1046" s="1"/>
      <c r="AE1046" s="2"/>
      <c r="AF1046" s="1"/>
      <c r="AG1046" s="1"/>
      <c r="AH1046" s="1"/>
    </row>
    <row r="1047" spans="1:39" s="5" customFormat="1" ht="18" customHeight="1">
      <c r="A1047" s="79"/>
      <c r="B1047" s="79"/>
      <c r="C1047" s="1"/>
      <c r="D1047" s="1"/>
      <c r="E1047" s="2"/>
      <c r="F1047" s="2"/>
      <c r="G1047" s="7"/>
      <c r="H1047" s="7"/>
      <c r="I1047" s="2"/>
      <c r="J1047" s="2"/>
      <c r="K1047" s="2"/>
      <c r="L1047" s="1"/>
      <c r="M1047" s="1"/>
      <c r="N1047" s="1"/>
      <c r="O1047" s="2"/>
      <c r="P1047" s="1"/>
      <c r="Q1047" s="1"/>
      <c r="R1047" s="1"/>
      <c r="S1047" s="2"/>
      <c r="T1047" s="1"/>
      <c r="U1047" s="1"/>
      <c r="V1047" s="1"/>
      <c r="W1047" s="2"/>
      <c r="X1047" s="1"/>
      <c r="Y1047" s="1"/>
      <c r="Z1047" s="1"/>
      <c r="AA1047" s="1"/>
      <c r="AB1047" s="1"/>
      <c r="AC1047" s="1"/>
      <c r="AD1047" s="1"/>
      <c r="AE1047" s="2"/>
      <c r="AF1047" s="1"/>
      <c r="AG1047" s="1"/>
      <c r="AH1047" s="1"/>
    </row>
    <row r="1048" spans="1:39" s="2" customFormat="1" ht="18" customHeight="1">
      <c r="A1048" s="79"/>
      <c r="B1048" s="79"/>
      <c r="C1048" s="1"/>
      <c r="D1048" s="1"/>
      <c r="G1048" s="7"/>
      <c r="H1048" s="7"/>
      <c r="L1048" s="1"/>
      <c r="M1048" s="1"/>
      <c r="N1048" s="1"/>
      <c r="P1048" s="1"/>
      <c r="Q1048" s="1"/>
      <c r="R1048" s="1"/>
      <c r="T1048" s="1"/>
      <c r="U1048" s="1"/>
      <c r="V1048" s="1"/>
      <c r="X1048" s="1"/>
      <c r="Y1048" s="1"/>
      <c r="Z1048" s="1"/>
      <c r="AA1048" s="1"/>
      <c r="AB1048" s="1"/>
      <c r="AC1048" s="1"/>
      <c r="AD1048" s="1"/>
      <c r="AF1048" s="1"/>
      <c r="AG1048" s="1"/>
      <c r="AH1048" s="1"/>
    </row>
    <row r="1049" spans="1:39" s="7" customFormat="1" ht="33" customHeight="1">
      <c r="A1049" s="79"/>
      <c r="B1049" s="79"/>
      <c r="C1049" s="1"/>
      <c r="D1049" s="1"/>
      <c r="E1049" s="2"/>
      <c r="F1049" s="2"/>
      <c r="I1049" s="2"/>
      <c r="J1049" s="2"/>
      <c r="K1049" s="2"/>
      <c r="L1049" s="1"/>
      <c r="M1049" s="1"/>
      <c r="N1049" s="1"/>
      <c r="O1049" s="2"/>
      <c r="P1049" s="1"/>
      <c r="Q1049" s="1"/>
      <c r="R1049" s="1"/>
      <c r="S1049" s="2"/>
      <c r="T1049" s="1"/>
      <c r="U1049" s="1"/>
      <c r="V1049" s="1"/>
      <c r="W1049" s="2"/>
      <c r="X1049" s="1"/>
      <c r="Y1049" s="1"/>
      <c r="Z1049" s="1"/>
      <c r="AA1049" s="1"/>
      <c r="AB1049" s="1"/>
      <c r="AC1049" s="1"/>
      <c r="AD1049" s="1"/>
      <c r="AE1049" s="2"/>
      <c r="AF1049" s="1"/>
      <c r="AG1049" s="1"/>
      <c r="AH1049" s="1"/>
    </row>
    <row r="1050" spans="1:39" s="7" customFormat="1" ht="24.95" customHeight="1">
      <c r="A1050" s="79"/>
      <c r="B1050" s="79"/>
      <c r="C1050" s="1"/>
      <c r="D1050" s="1"/>
      <c r="E1050" s="2"/>
      <c r="F1050" s="2"/>
      <c r="I1050" s="2"/>
      <c r="J1050" s="2"/>
      <c r="K1050" s="2"/>
      <c r="L1050" s="1"/>
      <c r="M1050" s="1"/>
      <c r="N1050" s="1"/>
      <c r="O1050" s="2"/>
      <c r="P1050" s="1"/>
      <c r="Q1050" s="1"/>
      <c r="R1050" s="1"/>
      <c r="S1050" s="2"/>
      <c r="T1050" s="1"/>
      <c r="U1050" s="1"/>
      <c r="V1050" s="1"/>
      <c r="W1050" s="2"/>
      <c r="X1050" s="1"/>
      <c r="Y1050" s="1"/>
      <c r="Z1050" s="1"/>
      <c r="AA1050" s="1"/>
      <c r="AB1050" s="1"/>
      <c r="AC1050" s="1"/>
      <c r="AD1050" s="1"/>
      <c r="AE1050" s="2"/>
      <c r="AF1050" s="1"/>
      <c r="AG1050" s="1"/>
      <c r="AH1050" s="1"/>
      <c r="AI1050" s="748"/>
      <c r="AJ1050" s="748"/>
      <c r="AK1050" s="748"/>
      <c r="AL1050" s="748"/>
      <c r="AM1050" s="748"/>
    </row>
    <row r="1051" spans="1:39" s="7" customFormat="1" ht="24.95" customHeight="1">
      <c r="A1051" s="79"/>
      <c r="B1051" s="79"/>
      <c r="C1051" s="1"/>
      <c r="D1051" s="1"/>
      <c r="E1051" s="2"/>
      <c r="F1051" s="2"/>
      <c r="I1051" s="2"/>
      <c r="J1051" s="2"/>
      <c r="K1051" s="2"/>
      <c r="L1051" s="1"/>
      <c r="M1051" s="1"/>
      <c r="N1051" s="1"/>
      <c r="O1051" s="2"/>
      <c r="P1051" s="1"/>
      <c r="Q1051" s="1"/>
      <c r="R1051" s="1"/>
      <c r="S1051" s="2"/>
      <c r="T1051" s="1"/>
      <c r="U1051" s="1"/>
      <c r="V1051" s="1"/>
      <c r="W1051" s="2"/>
      <c r="X1051" s="1"/>
      <c r="Y1051" s="1"/>
      <c r="Z1051" s="1"/>
      <c r="AA1051" s="1"/>
      <c r="AB1051" s="1"/>
      <c r="AC1051" s="1"/>
      <c r="AD1051" s="1"/>
      <c r="AE1051" s="2"/>
      <c r="AF1051" s="1"/>
      <c r="AG1051" s="1"/>
      <c r="AH1051" s="1"/>
      <c r="AI1051" s="748"/>
      <c r="AJ1051" s="748"/>
      <c r="AK1051" s="748"/>
      <c r="AL1051" s="748"/>
      <c r="AM1051" s="748"/>
    </row>
    <row r="1052" spans="1:39" s="7" customFormat="1" ht="24.95" customHeight="1">
      <c r="A1052" s="79"/>
      <c r="B1052" s="79"/>
      <c r="C1052" s="1"/>
      <c r="D1052" s="1"/>
      <c r="E1052" s="2"/>
      <c r="F1052" s="2"/>
      <c r="I1052" s="2"/>
      <c r="J1052" s="2"/>
      <c r="K1052" s="2"/>
      <c r="L1052" s="1"/>
      <c r="M1052" s="1"/>
      <c r="N1052" s="1"/>
      <c r="O1052" s="2"/>
      <c r="P1052" s="1"/>
      <c r="Q1052" s="1"/>
      <c r="R1052" s="1"/>
      <c r="S1052" s="2"/>
      <c r="T1052" s="1"/>
      <c r="U1052" s="1"/>
      <c r="V1052" s="1"/>
      <c r="W1052" s="2"/>
      <c r="X1052" s="1"/>
      <c r="Y1052" s="1"/>
      <c r="Z1052" s="1"/>
      <c r="AA1052" s="1"/>
      <c r="AB1052" s="1"/>
      <c r="AC1052" s="1"/>
      <c r="AD1052" s="1"/>
      <c r="AE1052" s="2"/>
      <c r="AF1052" s="1"/>
      <c r="AG1052" s="1"/>
      <c r="AH1052" s="1"/>
      <c r="AI1052" s="748"/>
      <c r="AJ1052" s="748"/>
      <c r="AK1052" s="748"/>
      <c r="AL1052" s="748"/>
      <c r="AM1052" s="748"/>
    </row>
    <row r="1053" spans="1:39" s="7" customFormat="1" ht="24.95" customHeight="1">
      <c r="A1053" s="79"/>
      <c r="B1053" s="79"/>
      <c r="C1053" s="1"/>
      <c r="D1053" s="1"/>
      <c r="E1053" s="2"/>
      <c r="F1053" s="2"/>
      <c r="I1053" s="2"/>
      <c r="J1053" s="2"/>
      <c r="K1053" s="2"/>
      <c r="L1053" s="1"/>
      <c r="M1053" s="1"/>
      <c r="N1053" s="1"/>
      <c r="O1053" s="2"/>
      <c r="P1053" s="1"/>
      <c r="Q1053" s="1"/>
      <c r="R1053" s="1"/>
      <c r="S1053" s="2"/>
      <c r="T1053" s="1"/>
      <c r="U1053" s="1"/>
      <c r="V1053" s="1"/>
      <c r="W1053" s="2"/>
      <c r="X1053" s="1"/>
      <c r="Y1053" s="1"/>
      <c r="Z1053" s="1"/>
      <c r="AA1053" s="1"/>
      <c r="AB1053" s="1"/>
      <c r="AC1053" s="1"/>
      <c r="AD1053" s="1"/>
      <c r="AE1053" s="2"/>
      <c r="AF1053" s="1"/>
      <c r="AG1053" s="1"/>
      <c r="AH1053" s="1"/>
      <c r="AI1053" s="748"/>
      <c r="AJ1053" s="748"/>
      <c r="AK1053" s="748"/>
      <c r="AL1053" s="748"/>
      <c r="AM1053" s="748"/>
    </row>
    <row r="1054" spans="1:39" s="7" customFormat="1" ht="24.95" customHeight="1">
      <c r="A1054" s="79"/>
      <c r="B1054" s="79"/>
      <c r="C1054" s="1"/>
      <c r="D1054" s="1"/>
      <c r="E1054" s="2"/>
      <c r="F1054" s="2"/>
      <c r="I1054" s="2"/>
      <c r="J1054" s="2"/>
      <c r="K1054" s="2"/>
      <c r="L1054" s="1"/>
      <c r="M1054" s="1"/>
      <c r="N1054" s="1"/>
      <c r="O1054" s="2"/>
      <c r="P1054" s="1"/>
      <c r="Q1054" s="1"/>
      <c r="R1054" s="1"/>
      <c r="S1054" s="2"/>
      <c r="T1054" s="1"/>
      <c r="U1054" s="1"/>
      <c r="V1054" s="1"/>
      <c r="W1054" s="2"/>
      <c r="X1054" s="1"/>
      <c r="Y1054" s="1"/>
      <c r="Z1054" s="1"/>
      <c r="AA1054" s="1"/>
      <c r="AB1054" s="1"/>
      <c r="AC1054" s="1"/>
      <c r="AD1054" s="1"/>
      <c r="AE1054" s="2"/>
      <c r="AF1054" s="1"/>
      <c r="AG1054" s="1"/>
      <c r="AH1054" s="1"/>
      <c r="AI1054" s="748"/>
      <c r="AJ1054" s="748"/>
      <c r="AK1054" s="748"/>
      <c r="AL1054" s="748"/>
      <c r="AM1054" s="748"/>
    </row>
    <row r="1055" spans="1:39" s="7" customFormat="1" ht="24.95" customHeight="1">
      <c r="A1055" s="79"/>
      <c r="B1055" s="79"/>
      <c r="C1055" s="1"/>
      <c r="D1055" s="1"/>
      <c r="E1055" s="2"/>
      <c r="F1055" s="2"/>
      <c r="I1055" s="2"/>
      <c r="J1055" s="2"/>
      <c r="K1055" s="2"/>
      <c r="L1055" s="1"/>
      <c r="M1055" s="1"/>
      <c r="N1055" s="1"/>
      <c r="O1055" s="2"/>
      <c r="P1055" s="1"/>
      <c r="Q1055" s="1"/>
      <c r="R1055" s="1"/>
      <c r="S1055" s="2"/>
      <c r="T1055" s="1"/>
      <c r="U1055" s="1"/>
      <c r="V1055" s="1"/>
      <c r="W1055" s="2"/>
      <c r="X1055" s="1"/>
      <c r="Y1055" s="1"/>
      <c r="Z1055" s="1"/>
      <c r="AA1055" s="1"/>
      <c r="AB1055" s="1"/>
      <c r="AC1055" s="1"/>
      <c r="AD1055" s="1"/>
      <c r="AE1055" s="2"/>
      <c r="AF1055" s="1"/>
      <c r="AG1055" s="1"/>
      <c r="AH1055" s="1"/>
    </row>
    <row r="1056" spans="1:39" s="7" customFormat="1" ht="24.95" customHeight="1">
      <c r="A1056" s="79"/>
      <c r="B1056" s="79"/>
      <c r="C1056" s="1"/>
      <c r="D1056" s="1"/>
      <c r="E1056" s="2"/>
      <c r="F1056" s="2"/>
      <c r="I1056" s="2"/>
      <c r="J1056" s="2"/>
      <c r="K1056" s="2"/>
      <c r="L1056" s="1"/>
      <c r="M1056" s="1"/>
      <c r="N1056" s="1"/>
      <c r="O1056" s="2"/>
      <c r="P1056" s="1"/>
      <c r="Q1056" s="1"/>
      <c r="R1056" s="1"/>
      <c r="S1056" s="2"/>
      <c r="T1056" s="1"/>
      <c r="U1056" s="1"/>
      <c r="V1056" s="1"/>
      <c r="W1056" s="2"/>
      <c r="X1056" s="1"/>
      <c r="Y1056" s="1"/>
      <c r="Z1056" s="1"/>
      <c r="AA1056" s="1"/>
      <c r="AB1056" s="1"/>
      <c r="AC1056" s="1"/>
      <c r="AD1056" s="1"/>
      <c r="AE1056" s="2"/>
      <c r="AF1056" s="1"/>
      <c r="AG1056" s="1"/>
      <c r="AH1056" s="1"/>
    </row>
    <row r="1057" spans="1:34" s="7" customFormat="1" ht="24.95" customHeight="1">
      <c r="A1057" s="79"/>
      <c r="B1057" s="79"/>
      <c r="C1057" s="1"/>
      <c r="D1057" s="1"/>
      <c r="E1057" s="2"/>
      <c r="F1057" s="2"/>
      <c r="I1057" s="2"/>
      <c r="J1057" s="2"/>
      <c r="K1057" s="2"/>
      <c r="L1057" s="1"/>
      <c r="M1057" s="1"/>
      <c r="N1057" s="1"/>
      <c r="O1057" s="2"/>
      <c r="P1057" s="1"/>
      <c r="Q1057" s="1"/>
      <c r="R1057" s="1"/>
      <c r="S1057" s="2"/>
      <c r="T1057" s="1"/>
      <c r="U1057" s="1"/>
      <c r="V1057" s="1"/>
      <c r="W1057" s="2"/>
      <c r="X1057" s="1"/>
      <c r="Y1057" s="1"/>
      <c r="Z1057" s="1"/>
      <c r="AA1057" s="1"/>
      <c r="AB1057" s="1"/>
      <c r="AC1057" s="1"/>
      <c r="AD1057" s="1"/>
      <c r="AE1057" s="2"/>
      <c r="AF1057" s="1"/>
      <c r="AG1057" s="1"/>
      <c r="AH1057" s="1"/>
    </row>
    <row r="1058" spans="1:34" s="7" customFormat="1" ht="24.95" customHeight="1">
      <c r="A1058" s="79"/>
      <c r="B1058" s="79"/>
      <c r="C1058" s="1"/>
      <c r="D1058" s="1"/>
      <c r="E1058" s="2"/>
      <c r="F1058" s="2"/>
      <c r="I1058" s="2"/>
      <c r="J1058" s="2"/>
      <c r="K1058" s="2"/>
      <c r="L1058" s="1"/>
      <c r="M1058" s="1"/>
      <c r="N1058" s="1"/>
      <c r="O1058" s="2"/>
      <c r="P1058" s="1"/>
      <c r="Q1058" s="1"/>
      <c r="R1058" s="1"/>
      <c r="S1058" s="2"/>
      <c r="T1058" s="1"/>
      <c r="U1058" s="1"/>
      <c r="V1058" s="1"/>
      <c r="W1058" s="2"/>
      <c r="X1058" s="1"/>
      <c r="Y1058" s="1"/>
      <c r="Z1058" s="1"/>
      <c r="AA1058" s="1"/>
      <c r="AB1058" s="1"/>
      <c r="AC1058" s="1"/>
      <c r="AD1058" s="1"/>
      <c r="AE1058" s="2"/>
      <c r="AF1058" s="1"/>
      <c r="AG1058" s="1"/>
      <c r="AH1058" s="1"/>
    </row>
    <row r="1059" spans="1:34" s="7" customFormat="1" ht="24.95" customHeight="1">
      <c r="A1059" s="79"/>
      <c r="B1059" s="79"/>
      <c r="C1059" s="1"/>
      <c r="D1059" s="1"/>
      <c r="E1059" s="2"/>
      <c r="F1059" s="2"/>
      <c r="I1059" s="2"/>
      <c r="J1059" s="2"/>
      <c r="K1059" s="2"/>
      <c r="L1059" s="1"/>
      <c r="M1059" s="1"/>
      <c r="N1059" s="1"/>
      <c r="O1059" s="2"/>
      <c r="P1059" s="1"/>
      <c r="Q1059" s="1"/>
      <c r="R1059" s="1"/>
      <c r="S1059" s="2"/>
      <c r="T1059" s="1"/>
      <c r="U1059" s="1"/>
      <c r="V1059" s="1"/>
      <c r="W1059" s="2"/>
      <c r="X1059" s="1"/>
      <c r="Y1059" s="1"/>
      <c r="Z1059" s="1"/>
      <c r="AA1059" s="1"/>
      <c r="AB1059" s="1"/>
      <c r="AC1059" s="1"/>
      <c r="AD1059" s="1"/>
      <c r="AE1059" s="2"/>
      <c r="AF1059" s="1"/>
      <c r="AG1059" s="1"/>
      <c r="AH1059" s="1"/>
    </row>
    <row r="1060" spans="1:34" s="7" customFormat="1" ht="24.95" customHeight="1">
      <c r="A1060" s="79"/>
      <c r="B1060" s="79"/>
      <c r="C1060" s="1"/>
      <c r="D1060" s="1"/>
      <c r="E1060" s="2"/>
      <c r="F1060" s="2"/>
      <c r="I1060" s="2"/>
      <c r="J1060" s="2"/>
      <c r="K1060" s="2"/>
      <c r="L1060" s="1"/>
      <c r="M1060" s="1"/>
      <c r="N1060" s="1"/>
      <c r="O1060" s="2"/>
      <c r="P1060" s="1"/>
      <c r="Q1060" s="1"/>
      <c r="R1060" s="1"/>
      <c r="S1060" s="2"/>
      <c r="T1060" s="1"/>
      <c r="U1060" s="1"/>
      <c r="V1060" s="1"/>
      <c r="W1060" s="2"/>
      <c r="X1060" s="1"/>
      <c r="Y1060" s="1"/>
      <c r="Z1060" s="1"/>
      <c r="AA1060" s="1"/>
      <c r="AB1060" s="1"/>
      <c r="AC1060" s="1"/>
      <c r="AD1060" s="1"/>
      <c r="AE1060" s="2"/>
      <c r="AF1060" s="1"/>
      <c r="AG1060" s="1"/>
      <c r="AH1060" s="1"/>
    </row>
    <row r="1061" spans="1:34" s="7" customFormat="1" ht="24.95" customHeight="1">
      <c r="A1061" s="79"/>
      <c r="B1061" s="79"/>
      <c r="C1061" s="1"/>
      <c r="D1061" s="1"/>
      <c r="E1061" s="2"/>
      <c r="F1061" s="2"/>
      <c r="I1061" s="2"/>
      <c r="J1061" s="2"/>
      <c r="K1061" s="2"/>
      <c r="L1061" s="1"/>
      <c r="M1061" s="1"/>
      <c r="N1061" s="1"/>
      <c r="O1061" s="2"/>
      <c r="P1061" s="1"/>
      <c r="Q1061" s="1"/>
      <c r="R1061" s="1"/>
      <c r="S1061" s="2"/>
      <c r="T1061" s="1"/>
      <c r="U1061" s="1"/>
      <c r="V1061" s="1"/>
      <c r="W1061" s="2"/>
      <c r="X1061" s="1"/>
      <c r="Y1061" s="1"/>
      <c r="Z1061" s="1"/>
      <c r="AA1061" s="1"/>
      <c r="AB1061" s="1"/>
      <c r="AC1061" s="1"/>
      <c r="AD1061" s="1"/>
      <c r="AE1061" s="2"/>
      <c r="AF1061" s="1"/>
      <c r="AG1061" s="1"/>
      <c r="AH1061" s="1"/>
    </row>
    <row r="1062" spans="1:34" s="7" customFormat="1" ht="24.95" customHeight="1">
      <c r="A1062" s="79"/>
      <c r="B1062" s="79"/>
      <c r="C1062" s="1"/>
      <c r="D1062" s="1"/>
      <c r="E1062" s="2"/>
      <c r="F1062" s="2"/>
      <c r="I1062" s="2"/>
      <c r="J1062" s="2"/>
      <c r="K1062" s="2"/>
      <c r="L1062" s="1"/>
      <c r="M1062" s="1"/>
      <c r="N1062" s="1"/>
      <c r="O1062" s="2"/>
      <c r="P1062" s="1"/>
      <c r="Q1062" s="1"/>
      <c r="R1062" s="1"/>
      <c r="S1062" s="2"/>
      <c r="T1062" s="1"/>
      <c r="U1062" s="1"/>
      <c r="V1062" s="1"/>
      <c r="W1062" s="2"/>
      <c r="X1062" s="1"/>
      <c r="Y1062" s="1"/>
      <c r="Z1062" s="1"/>
      <c r="AA1062" s="1"/>
      <c r="AB1062" s="1"/>
      <c r="AC1062" s="1"/>
      <c r="AD1062" s="1"/>
      <c r="AE1062" s="2"/>
      <c r="AF1062" s="1"/>
      <c r="AG1062" s="1"/>
      <c r="AH1062" s="1"/>
    </row>
    <row r="1063" spans="1:34" s="7" customFormat="1" ht="24.95" customHeight="1">
      <c r="A1063" s="79"/>
      <c r="B1063" s="79"/>
      <c r="C1063" s="1"/>
      <c r="D1063" s="1"/>
      <c r="E1063" s="2"/>
      <c r="F1063" s="2"/>
      <c r="I1063" s="2"/>
      <c r="J1063" s="2"/>
      <c r="K1063" s="2"/>
      <c r="L1063" s="1"/>
      <c r="M1063" s="1"/>
      <c r="N1063" s="1"/>
      <c r="O1063" s="2"/>
      <c r="P1063" s="1"/>
      <c r="Q1063" s="1"/>
      <c r="R1063" s="1"/>
      <c r="S1063" s="2"/>
      <c r="T1063" s="1"/>
      <c r="U1063" s="1"/>
      <c r="V1063" s="1"/>
      <c r="W1063" s="2"/>
      <c r="X1063" s="1"/>
      <c r="Y1063" s="1"/>
      <c r="Z1063" s="1"/>
      <c r="AA1063" s="1"/>
      <c r="AB1063" s="1"/>
      <c r="AC1063" s="1"/>
      <c r="AD1063" s="1"/>
      <c r="AE1063" s="2"/>
      <c r="AF1063" s="1"/>
      <c r="AG1063" s="1"/>
      <c r="AH1063" s="1"/>
    </row>
    <row r="1064" spans="1:34" s="7" customFormat="1" ht="23.25" customHeight="1">
      <c r="A1064" s="79"/>
      <c r="B1064" s="79"/>
      <c r="C1064" s="1"/>
      <c r="D1064" s="1"/>
      <c r="E1064" s="2"/>
      <c r="F1064" s="2"/>
      <c r="I1064" s="2"/>
      <c r="J1064" s="2"/>
      <c r="K1064" s="2"/>
      <c r="L1064" s="1"/>
      <c r="M1064" s="1"/>
      <c r="N1064" s="1"/>
      <c r="O1064" s="2"/>
      <c r="P1064" s="1"/>
      <c r="Q1064" s="1"/>
      <c r="R1064" s="1"/>
      <c r="S1064" s="2"/>
      <c r="T1064" s="1"/>
      <c r="U1064" s="1"/>
      <c r="V1064" s="1"/>
      <c r="W1064" s="2"/>
      <c r="X1064" s="1"/>
      <c r="Y1064" s="1"/>
      <c r="Z1064" s="1"/>
      <c r="AA1064" s="1"/>
      <c r="AB1064" s="1"/>
      <c r="AC1064" s="1"/>
      <c r="AD1064" s="1"/>
      <c r="AE1064" s="2"/>
      <c r="AF1064" s="1"/>
      <c r="AG1064" s="1"/>
      <c r="AH1064" s="1"/>
    </row>
    <row r="1065" spans="1:34" s="7" customFormat="1" ht="36.6" customHeight="1">
      <c r="A1065" s="79"/>
      <c r="B1065" s="79"/>
      <c r="C1065" s="1"/>
      <c r="D1065" s="1"/>
      <c r="E1065" s="2"/>
      <c r="F1065" s="2"/>
      <c r="I1065" s="2"/>
      <c r="J1065" s="2"/>
      <c r="K1065" s="2"/>
      <c r="L1065" s="1"/>
      <c r="M1065" s="1"/>
      <c r="N1065" s="1"/>
      <c r="O1065" s="2"/>
      <c r="P1065" s="1"/>
      <c r="Q1065" s="1"/>
      <c r="R1065" s="1"/>
      <c r="S1065" s="2"/>
      <c r="T1065" s="1"/>
      <c r="U1065" s="1"/>
      <c r="V1065" s="1"/>
      <c r="W1065" s="2"/>
      <c r="X1065" s="1"/>
      <c r="Y1065" s="1"/>
      <c r="Z1065" s="1"/>
      <c r="AA1065" s="1"/>
      <c r="AB1065" s="1"/>
      <c r="AC1065" s="1"/>
      <c r="AD1065" s="1"/>
      <c r="AE1065" s="2"/>
      <c r="AF1065" s="1"/>
      <c r="AG1065" s="1"/>
      <c r="AH1065" s="1"/>
    </row>
    <row r="1066" spans="1:34" s="8" customFormat="1" ht="58.5" customHeight="1">
      <c r="A1066" s="79"/>
      <c r="B1066" s="79"/>
      <c r="C1066" s="1"/>
      <c r="D1066" s="1"/>
      <c r="E1066" s="2"/>
      <c r="F1066" s="2"/>
      <c r="G1066" s="7"/>
      <c r="H1066" s="7"/>
      <c r="I1066" s="2"/>
      <c r="J1066" s="2"/>
      <c r="K1066" s="2"/>
      <c r="L1066" s="1"/>
      <c r="M1066" s="1"/>
      <c r="N1066" s="1"/>
      <c r="O1066" s="2"/>
      <c r="P1066" s="1"/>
      <c r="Q1066" s="1"/>
      <c r="R1066" s="1"/>
      <c r="S1066" s="2"/>
      <c r="T1066" s="1"/>
      <c r="U1066" s="1"/>
      <c r="V1066" s="1"/>
      <c r="W1066" s="2"/>
      <c r="X1066" s="1"/>
      <c r="Y1066" s="1"/>
      <c r="Z1066" s="1"/>
      <c r="AA1066" s="1"/>
      <c r="AB1066" s="1"/>
      <c r="AC1066" s="1"/>
      <c r="AD1066" s="1"/>
      <c r="AE1066" s="2"/>
      <c r="AF1066" s="1"/>
      <c r="AG1066" s="1"/>
      <c r="AH1066" s="1"/>
    </row>
    <row r="1067" spans="1:34" ht="16.7" customHeight="1"/>
    <row r="1068" spans="1:34" ht="17.45" customHeight="1"/>
    <row r="1069" spans="1:34" ht="16.7" customHeight="1"/>
    <row r="1070" spans="1:34" ht="16.7" customHeight="1"/>
    <row r="1071" spans="1:34" ht="48.6" customHeight="1"/>
    <row r="1074" spans="1:34" s="754" customFormat="1" ht="17.25" customHeight="1">
      <c r="A1074" s="79"/>
      <c r="B1074" s="79"/>
      <c r="C1074" s="1"/>
      <c r="D1074" s="1"/>
      <c r="E1074" s="2"/>
      <c r="F1074" s="2"/>
      <c r="G1074" s="7"/>
      <c r="H1074" s="7"/>
      <c r="I1074" s="2"/>
      <c r="J1074" s="2"/>
      <c r="K1074" s="2"/>
      <c r="L1074" s="1"/>
      <c r="M1074" s="1"/>
      <c r="N1074" s="1"/>
      <c r="O1074" s="2"/>
      <c r="P1074" s="1"/>
      <c r="Q1074" s="1"/>
      <c r="R1074" s="1"/>
      <c r="S1074" s="2"/>
      <c r="T1074" s="1"/>
      <c r="U1074" s="1"/>
      <c r="V1074" s="1"/>
      <c r="W1074" s="2"/>
      <c r="X1074" s="1"/>
      <c r="Y1074" s="1"/>
      <c r="Z1074" s="1"/>
      <c r="AA1074" s="1"/>
      <c r="AB1074" s="1"/>
      <c r="AC1074" s="1"/>
      <c r="AD1074" s="1"/>
      <c r="AE1074" s="2"/>
      <c r="AF1074" s="1"/>
      <c r="AG1074" s="1"/>
      <c r="AH1074" s="1"/>
    </row>
    <row r="1076" spans="1:34" ht="20.100000000000001" customHeight="1"/>
    <row r="1077" spans="1:34" ht="20.100000000000001" customHeight="1"/>
    <row r="1078" spans="1:34" ht="20.100000000000001" customHeight="1"/>
    <row r="1079" spans="1:34" ht="20.100000000000001" customHeight="1"/>
    <row r="1080" spans="1:34" ht="20.100000000000001" customHeight="1"/>
    <row r="1081" spans="1:34" ht="20.100000000000001" customHeight="1"/>
    <row r="1083" spans="1:34" ht="20.100000000000001" customHeight="1"/>
    <row r="1084" spans="1:34" ht="20.100000000000001" customHeight="1"/>
    <row r="1085" spans="1:34" ht="20.100000000000001" customHeight="1"/>
    <row r="1086" spans="1:34" ht="20.100000000000001" customHeight="1"/>
    <row r="1087" spans="1:34" ht="20.100000000000001" customHeight="1"/>
    <row r="1088" spans="1:34" ht="20.100000000000001" customHeight="1"/>
    <row r="1089" spans="1:255" ht="20.100000000000001" customHeight="1"/>
    <row r="1090" spans="1:255" ht="37.5" customHeight="1"/>
    <row r="1091" spans="1:255" ht="50.1" customHeight="1"/>
    <row r="1092" spans="1:255" ht="50.1" customHeight="1"/>
    <row r="1093" spans="1:255" ht="50.1" customHeight="1"/>
    <row r="1094" spans="1:255" ht="50.1" customHeight="1"/>
    <row r="1095" spans="1:255" ht="50.1" customHeight="1"/>
    <row r="1097" spans="1:255" s="451" customFormat="1" ht="35.450000000000003" customHeight="1">
      <c r="A1097" s="79"/>
      <c r="B1097" s="79"/>
      <c r="C1097" s="1"/>
      <c r="D1097" s="1"/>
      <c r="E1097" s="2"/>
      <c r="F1097" s="2"/>
      <c r="G1097" s="7"/>
      <c r="H1097" s="7"/>
      <c r="I1097" s="2"/>
      <c r="J1097" s="2"/>
      <c r="K1097" s="2"/>
      <c r="L1097" s="1"/>
      <c r="M1097" s="1"/>
      <c r="N1097" s="1"/>
      <c r="O1097" s="2"/>
      <c r="P1097" s="1"/>
      <c r="Q1097" s="1"/>
      <c r="R1097" s="1"/>
      <c r="S1097" s="2"/>
      <c r="T1097" s="1"/>
      <c r="U1097" s="1"/>
      <c r="V1097" s="1"/>
      <c r="W1097" s="2"/>
      <c r="X1097" s="1"/>
      <c r="Y1097" s="1"/>
      <c r="Z1097" s="1"/>
      <c r="AA1097" s="1"/>
      <c r="AB1097" s="1"/>
      <c r="AC1097" s="1"/>
      <c r="AD1097" s="1"/>
      <c r="AE1097" s="2"/>
      <c r="AF1097" s="1"/>
      <c r="AG1097" s="1"/>
      <c r="AH1097" s="1"/>
    </row>
    <row r="1098" spans="1:255" s="754" customFormat="1" ht="17.25" customHeight="1">
      <c r="A1098" s="79"/>
      <c r="B1098" s="79"/>
      <c r="C1098" s="1"/>
      <c r="D1098" s="1"/>
      <c r="E1098" s="2"/>
      <c r="F1098" s="2"/>
      <c r="G1098" s="7"/>
      <c r="H1098" s="7"/>
      <c r="I1098" s="2"/>
      <c r="J1098" s="2"/>
      <c r="K1098" s="2"/>
      <c r="L1098" s="1"/>
      <c r="M1098" s="1"/>
      <c r="N1098" s="1"/>
      <c r="O1098" s="2"/>
      <c r="P1098" s="1"/>
      <c r="Q1098" s="1"/>
      <c r="R1098" s="1"/>
      <c r="S1098" s="2"/>
      <c r="T1098" s="1"/>
      <c r="U1098" s="1"/>
      <c r="V1098" s="1"/>
      <c r="W1098" s="2"/>
      <c r="X1098" s="1"/>
      <c r="Y1098" s="1"/>
      <c r="Z1098" s="1"/>
      <c r="AA1098" s="1"/>
      <c r="AB1098" s="1"/>
      <c r="AC1098" s="1"/>
      <c r="AD1098" s="1"/>
      <c r="AE1098" s="2"/>
      <c r="AF1098" s="1"/>
      <c r="AG1098" s="1"/>
      <c r="AH1098" s="1"/>
    </row>
    <row r="1099" spans="1:255" ht="50.1" customHeight="1"/>
    <row r="1100" spans="1:255" ht="27.6" customHeight="1">
      <c r="AI1100" s="5"/>
      <c r="AJ1100" s="5"/>
      <c r="AK1100" s="5"/>
      <c r="AL1100" s="5"/>
      <c r="AM1100" s="5"/>
      <c r="AN1100" s="5"/>
      <c r="AO1100" s="5"/>
      <c r="AP1100" s="5"/>
      <c r="AQ1100" s="5"/>
      <c r="AR1100" s="5"/>
      <c r="AS1100" s="5"/>
      <c r="AT1100" s="5"/>
      <c r="AU1100" s="5"/>
      <c r="AV1100" s="5"/>
      <c r="AW1100" s="5"/>
      <c r="AX1100" s="5"/>
      <c r="AY1100" s="5"/>
      <c r="AZ1100" s="5"/>
      <c r="BA1100" s="5"/>
      <c r="BB1100" s="5"/>
      <c r="BC1100" s="5"/>
      <c r="BD1100" s="5"/>
      <c r="BE1100" s="5"/>
      <c r="BF1100" s="5"/>
      <c r="BG1100" s="5"/>
      <c r="BH1100" s="5"/>
      <c r="BI1100" s="5"/>
      <c r="BJ1100" s="5"/>
      <c r="BK1100" s="5"/>
      <c r="BL1100" s="5"/>
      <c r="BM1100" s="5"/>
      <c r="BN1100" s="5"/>
      <c r="BO1100" s="5"/>
      <c r="BP1100" s="5"/>
      <c r="BQ1100" s="5"/>
      <c r="BR1100" s="5"/>
      <c r="BS1100" s="5"/>
      <c r="BT1100" s="5"/>
      <c r="BU1100" s="5"/>
      <c r="BV1100" s="5"/>
      <c r="BW1100" s="5"/>
      <c r="BX1100" s="5"/>
      <c r="BY1100" s="5"/>
      <c r="BZ1100" s="5"/>
      <c r="CA1100" s="5"/>
      <c r="CB1100" s="5"/>
      <c r="CC1100" s="5"/>
      <c r="CD1100" s="5"/>
      <c r="CE1100" s="5"/>
      <c r="CF1100" s="5"/>
      <c r="CG1100" s="5"/>
      <c r="CH1100" s="5"/>
      <c r="CI1100" s="5"/>
      <c r="CJ1100" s="5"/>
      <c r="CK1100" s="5"/>
      <c r="CL1100" s="5"/>
      <c r="CM1100" s="5"/>
      <c r="CN1100" s="5"/>
      <c r="CO1100" s="5"/>
      <c r="CP1100" s="5"/>
      <c r="CQ1100" s="5"/>
      <c r="CR1100" s="5"/>
      <c r="CS1100" s="5"/>
      <c r="CT1100" s="5"/>
      <c r="CU1100" s="5"/>
      <c r="CV1100" s="5"/>
      <c r="CW1100" s="5"/>
      <c r="CX1100" s="5"/>
      <c r="CY1100" s="5"/>
      <c r="CZ1100" s="5"/>
      <c r="DA1100" s="5"/>
      <c r="DB1100" s="5"/>
      <c r="DC1100" s="5"/>
      <c r="DD1100" s="5"/>
      <c r="DE1100" s="5"/>
      <c r="DF1100" s="5"/>
      <c r="DG1100" s="5"/>
      <c r="DH1100" s="5"/>
      <c r="DI1100" s="5"/>
      <c r="DJ1100" s="5"/>
      <c r="DK1100" s="5"/>
      <c r="DL1100" s="5"/>
      <c r="DM1100" s="5"/>
      <c r="DN1100" s="5"/>
      <c r="DO1100" s="5"/>
      <c r="DP1100" s="5"/>
      <c r="DQ1100" s="5"/>
      <c r="DR1100" s="5"/>
      <c r="DS1100" s="5"/>
      <c r="DT1100" s="5"/>
      <c r="DU1100" s="5"/>
      <c r="DV1100" s="5"/>
      <c r="DW1100" s="5"/>
      <c r="DX1100" s="5"/>
      <c r="DY1100" s="5"/>
      <c r="DZ1100" s="5"/>
      <c r="EA1100" s="5"/>
      <c r="EB1100" s="5"/>
      <c r="EC1100" s="5"/>
      <c r="ED1100" s="5"/>
      <c r="EE1100" s="5"/>
      <c r="EF1100" s="5"/>
      <c r="EG1100" s="5"/>
      <c r="EH1100" s="5"/>
      <c r="EI1100" s="5"/>
      <c r="EJ1100" s="5"/>
      <c r="EK1100" s="5"/>
      <c r="EL1100" s="5"/>
      <c r="EM1100" s="5"/>
      <c r="EN1100" s="5"/>
      <c r="EO1100" s="5"/>
      <c r="EP1100" s="5"/>
      <c r="EQ1100" s="5"/>
      <c r="ER1100" s="5"/>
      <c r="ES1100" s="5"/>
      <c r="ET1100" s="5"/>
      <c r="EU1100" s="5"/>
      <c r="EV1100" s="5"/>
      <c r="EW1100" s="5"/>
      <c r="EX1100" s="5"/>
      <c r="EY1100" s="5"/>
      <c r="EZ1100" s="5"/>
      <c r="FA1100" s="5"/>
      <c r="FB1100" s="5"/>
      <c r="FC1100" s="5"/>
      <c r="FD1100" s="5"/>
      <c r="FE1100" s="5"/>
      <c r="FF1100" s="5"/>
      <c r="FG1100" s="5"/>
      <c r="FH1100" s="5"/>
      <c r="FI1100" s="5"/>
      <c r="FJ1100" s="5"/>
      <c r="FK1100" s="5"/>
      <c r="FL1100" s="5"/>
      <c r="FM1100" s="5"/>
      <c r="FN1100" s="5"/>
      <c r="FO1100" s="5"/>
      <c r="FP1100" s="5"/>
      <c r="FQ1100" s="5"/>
      <c r="FR1100" s="5"/>
      <c r="FS1100" s="5"/>
      <c r="FT1100" s="5"/>
      <c r="FU1100" s="5"/>
      <c r="FV1100" s="5"/>
      <c r="FW1100" s="5"/>
      <c r="FX1100" s="5"/>
      <c r="FY1100" s="5"/>
      <c r="FZ1100" s="5"/>
      <c r="GA1100" s="5"/>
      <c r="GB1100" s="5"/>
      <c r="GC1100" s="5"/>
      <c r="GD1100" s="5"/>
      <c r="GE1100" s="5"/>
      <c r="GF1100" s="5"/>
      <c r="GG1100" s="5"/>
      <c r="GH1100" s="5"/>
      <c r="GI1100" s="5"/>
      <c r="GJ1100" s="5"/>
      <c r="GK1100" s="5"/>
      <c r="GL1100" s="5"/>
      <c r="GM1100" s="5"/>
      <c r="GN1100" s="5"/>
      <c r="GO1100" s="5"/>
      <c r="GP1100" s="5"/>
      <c r="GQ1100" s="5"/>
      <c r="GR1100" s="5"/>
      <c r="GS1100" s="5"/>
      <c r="GT1100" s="5"/>
      <c r="GU1100" s="5"/>
      <c r="GV1100" s="5"/>
      <c r="GW1100" s="5"/>
      <c r="GX1100" s="5"/>
      <c r="GY1100" s="5"/>
      <c r="GZ1100" s="5"/>
      <c r="HA1100" s="5"/>
      <c r="HB1100" s="5"/>
      <c r="HC1100" s="5"/>
      <c r="HD1100" s="5"/>
      <c r="HE1100" s="5"/>
      <c r="HF1100" s="5"/>
      <c r="HG1100" s="5"/>
      <c r="HH1100" s="5"/>
      <c r="HI1100" s="5"/>
      <c r="HJ1100" s="5"/>
      <c r="HK1100" s="5"/>
      <c r="HL1100" s="5"/>
      <c r="HM1100" s="5"/>
      <c r="HN1100" s="5"/>
      <c r="HO1100" s="5"/>
      <c r="HP1100" s="5"/>
      <c r="HQ1100" s="5"/>
      <c r="HR1100" s="5"/>
      <c r="HS1100" s="5"/>
      <c r="HT1100" s="5"/>
      <c r="HU1100" s="5"/>
      <c r="HV1100" s="5"/>
      <c r="HW1100" s="5"/>
      <c r="HX1100" s="5"/>
      <c r="HY1100" s="5"/>
      <c r="HZ1100" s="5"/>
      <c r="IA1100" s="5"/>
      <c r="IB1100" s="5"/>
      <c r="IC1100" s="5"/>
      <c r="ID1100" s="5"/>
      <c r="IE1100" s="5"/>
      <c r="IF1100" s="5"/>
      <c r="IG1100" s="5"/>
      <c r="IH1100" s="5"/>
      <c r="II1100" s="5"/>
      <c r="IJ1100" s="5"/>
      <c r="IK1100" s="5"/>
      <c r="IL1100" s="5"/>
      <c r="IM1100" s="5"/>
      <c r="IN1100" s="5"/>
      <c r="IO1100" s="5"/>
      <c r="IP1100" s="5"/>
      <c r="IQ1100" s="5"/>
      <c r="IR1100" s="5"/>
      <c r="IS1100" s="5"/>
      <c r="IT1100" s="5"/>
      <c r="IU1100" s="5"/>
    </row>
    <row r="1101" spans="1:255" ht="27.6" customHeight="1">
      <c r="AI1101" s="5"/>
      <c r="AJ1101" s="5"/>
      <c r="AK1101" s="5"/>
      <c r="AL1101" s="5"/>
      <c r="AM1101" s="5"/>
      <c r="AN1101" s="5"/>
      <c r="AO1101" s="5"/>
      <c r="AP1101" s="5"/>
      <c r="AQ1101" s="5"/>
      <c r="AR1101" s="5"/>
      <c r="AS1101" s="5"/>
      <c r="AT1101" s="5"/>
      <c r="AU1101" s="5"/>
      <c r="AV1101" s="5"/>
      <c r="AW1101" s="5"/>
      <c r="AX1101" s="5"/>
      <c r="AY1101" s="5"/>
      <c r="AZ1101" s="5"/>
      <c r="BA1101" s="5"/>
      <c r="BB1101" s="5"/>
      <c r="BC1101" s="5"/>
      <c r="BD1101" s="5"/>
      <c r="BE1101" s="5"/>
      <c r="BF1101" s="5"/>
      <c r="BG1101" s="5"/>
      <c r="BH1101" s="5"/>
      <c r="BI1101" s="5"/>
      <c r="BJ1101" s="5"/>
      <c r="BK1101" s="5"/>
      <c r="BL1101" s="5"/>
      <c r="BM1101" s="5"/>
      <c r="BN1101" s="5"/>
      <c r="BO1101" s="5"/>
      <c r="BP1101" s="5"/>
      <c r="BQ1101" s="5"/>
      <c r="BR1101" s="5"/>
      <c r="BS1101" s="5"/>
      <c r="BT1101" s="5"/>
      <c r="BU1101" s="5"/>
      <c r="BV1101" s="5"/>
      <c r="BW1101" s="5"/>
      <c r="BX1101" s="5"/>
      <c r="BY1101" s="5"/>
      <c r="BZ1101" s="5"/>
      <c r="CA1101" s="5"/>
      <c r="CB1101" s="5"/>
      <c r="CC1101" s="5"/>
      <c r="CD1101" s="5"/>
      <c r="CE1101" s="5"/>
      <c r="CF1101" s="5"/>
      <c r="CG1101" s="5"/>
      <c r="CH1101" s="5"/>
      <c r="CI1101" s="5"/>
      <c r="CJ1101" s="5"/>
      <c r="CK1101" s="5"/>
      <c r="CL1101" s="5"/>
      <c r="CM1101" s="5"/>
      <c r="CN1101" s="5"/>
      <c r="CO1101" s="5"/>
      <c r="CP1101" s="5"/>
      <c r="CQ1101" s="5"/>
      <c r="CR1101" s="5"/>
      <c r="CS1101" s="5"/>
      <c r="CT1101" s="5"/>
      <c r="CU1101" s="5"/>
      <c r="CV1101" s="5"/>
      <c r="CW1101" s="5"/>
      <c r="CX1101" s="5"/>
      <c r="CY1101" s="5"/>
      <c r="CZ1101" s="5"/>
      <c r="DA1101" s="5"/>
      <c r="DB1101" s="5"/>
      <c r="DC1101" s="5"/>
      <c r="DD1101" s="5"/>
      <c r="DE1101" s="5"/>
      <c r="DF1101" s="5"/>
      <c r="DG1101" s="5"/>
      <c r="DH1101" s="5"/>
      <c r="DI1101" s="5"/>
      <c r="DJ1101" s="5"/>
      <c r="DK1101" s="5"/>
      <c r="DL1101" s="5"/>
      <c r="DM1101" s="5"/>
      <c r="DN1101" s="5"/>
      <c r="DO1101" s="5"/>
      <c r="DP1101" s="5"/>
      <c r="DQ1101" s="5"/>
      <c r="DR1101" s="5"/>
      <c r="DS1101" s="5"/>
      <c r="DT1101" s="5"/>
      <c r="DU1101" s="5"/>
      <c r="DV1101" s="5"/>
      <c r="DW1101" s="5"/>
      <c r="DX1101" s="5"/>
      <c r="DY1101" s="5"/>
      <c r="DZ1101" s="5"/>
      <c r="EA1101" s="5"/>
      <c r="EB1101" s="5"/>
      <c r="EC1101" s="5"/>
      <c r="ED1101" s="5"/>
      <c r="EE1101" s="5"/>
      <c r="EF1101" s="5"/>
      <c r="EG1101" s="5"/>
      <c r="EH1101" s="5"/>
      <c r="EI1101" s="5"/>
      <c r="EJ1101" s="5"/>
      <c r="EK1101" s="5"/>
      <c r="EL1101" s="5"/>
      <c r="EM1101" s="5"/>
      <c r="EN1101" s="5"/>
      <c r="EO1101" s="5"/>
      <c r="EP1101" s="5"/>
      <c r="EQ1101" s="5"/>
      <c r="ER1101" s="5"/>
      <c r="ES1101" s="5"/>
      <c r="ET1101" s="5"/>
      <c r="EU1101" s="5"/>
      <c r="EV1101" s="5"/>
      <c r="EW1101" s="5"/>
      <c r="EX1101" s="5"/>
      <c r="EY1101" s="5"/>
      <c r="EZ1101" s="5"/>
      <c r="FA1101" s="5"/>
      <c r="FB1101" s="5"/>
      <c r="FC1101" s="5"/>
      <c r="FD1101" s="5"/>
      <c r="FE1101" s="5"/>
      <c r="FF1101" s="5"/>
      <c r="FG1101" s="5"/>
      <c r="FH1101" s="5"/>
      <c r="FI1101" s="5"/>
      <c r="FJ1101" s="5"/>
      <c r="FK1101" s="5"/>
      <c r="FL1101" s="5"/>
      <c r="FM1101" s="5"/>
      <c r="FN1101" s="5"/>
      <c r="FO1101" s="5"/>
      <c r="FP1101" s="5"/>
      <c r="FQ1101" s="5"/>
      <c r="FR1101" s="5"/>
      <c r="FS1101" s="5"/>
      <c r="FT1101" s="5"/>
      <c r="FU1101" s="5"/>
      <c r="FV1101" s="5"/>
      <c r="FW1101" s="5"/>
      <c r="FX1101" s="5"/>
      <c r="FY1101" s="5"/>
      <c r="FZ1101" s="5"/>
      <c r="GA1101" s="5"/>
      <c r="GB1101" s="5"/>
      <c r="GC1101" s="5"/>
      <c r="GD1101" s="5"/>
      <c r="GE1101" s="5"/>
      <c r="GF1101" s="5"/>
      <c r="GG1101" s="5"/>
      <c r="GH1101" s="5"/>
      <c r="GI1101" s="5"/>
      <c r="GJ1101" s="5"/>
      <c r="GK1101" s="5"/>
      <c r="GL1101" s="5"/>
      <c r="GM1101" s="5"/>
      <c r="GN1101" s="5"/>
      <c r="GO1101" s="5"/>
      <c r="GP1101" s="5"/>
      <c r="GQ1101" s="5"/>
      <c r="GR1101" s="5"/>
      <c r="GS1101" s="5"/>
      <c r="GT1101" s="5"/>
      <c r="GU1101" s="5"/>
      <c r="GV1101" s="5"/>
      <c r="GW1101" s="5"/>
      <c r="GX1101" s="5"/>
      <c r="GY1101" s="5"/>
      <c r="GZ1101" s="5"/>
      <c r="HA1101" s="5"/>
      <c r="HB1101" s="5"/>
      <c r="HC1101" s="5"/>
      <c r="HD1101" s="5"/>
      <c r="HE1101" s="5"/>
      <c r="HF1101" s="5"/>
      <c r="HG1101" s="5"/>
      <c r="HH1101" s="5"/>
      <c r="HI1101" s="5"/>
      <c r="HJ1101" s="5"/>
      <c r="HK1101" s="5"/>
      <c r="HL1101" s="5"/>
      <c r="HM1101" s="5"/>
      <c r="HN1101" s="5"/>
      <c r="HO1101" s="5"/>
      <c r="HP1101" s="5"/>
      <c r="HQ1101" s="5"/>
      <c r="HR1101" s="5"/>
      <c r="HS1101" s="5"/>
      <c r="HT1101" s="5"/>
      <c r="HU1101" s="5"/>
      <c r="HV1101" s="5"/>
      <c r="HW1101" s="5"/>
      <c r="HX1101" s="5"/>
      <c r="HY1101" s="5"/>
      <c r="HZ1101" s="5"/>
      <c r="IA1101" s="5"/>
      <c r="IB1101" s="5"/>
      <c r="IC1101" s="5"/>
      <c r="ID1101" s="5"/>
      <c r="IE1101" s="5"/>
      <c r="IF1101" s="5"/>
      <c r="IG1101" s="5"/>
      <c r="IH1101" s="5"/>
      <c r="II1101" s="5"/>
      <c r="IJ1101" s="5"/>
      <c r="IK1101" s="5"/>
      <c r="IL1101" s="5"/>
      <c r="IM1101" s="5"/>
      <c r="IN1101" s="5"/>
      <c r="IO1101" s="5"/>
      <c r="IP1101" s="5"/>
      <c r="IQ1101" s="5"/>
      <c r="IR1101" s="5"/>
      <c r="IS1101" s="5"/>
      <c r="IT1101" s="5"/>
      <c r="IU1101" s="5"/>
    </row>
    <row r="1102" spans="1:255" ht="27.6" customHeight="1">
      <c r="AI1102" s="5"/>
      <c r="AJ1102" s="5"/>
      <c r="AK1102" s="5"/>
      <c r="AL1102" s="5"/>
      <c r="AM1102" s="5"/>
      <c r="AN1102" s="5"/>
      <c r="AO1102" s="5"/>
      <c r="AP1102" s="5"/>
      <c r="AQ1102" s="5"/>
      <c r="AR1102" s="5"/>
      <c r="AS1102" s="5"/>
      <c r="AT1102" s="5"/>
      <c r="AU1102" s="5"/>
      <c r="AV1102" s="5"/>
      <c r="AW1102" s="5"/>
      <c r="AX1102" s="5"/>
      <c r="AY1102" s="5"/>
      <c r="AZ1102" s="5"/>
      <c r="BA1102" s="5"/>
      <c r="BB1102" s="5"/>
      <c r="BC1102" s="5"/>
      <c r="BD1102" s="5"/>
      <c r="BE1102" s="5"/>
      <c r="BF1102" s="5"/>
      <c r="BG1102" s="5"/>
      <c r="BH1102" s="5"/>
      <c r="BI1102" s="5"/>
      <c r="BJ1102" s="5"/>
      <c r="BK1102" s="5"/>
      <c r="BL1102" s="5"/>
      <c r="BM1102" s="5"/>
      <c r="BN1102" s="5"/>
      <c r="BO1102" s="5"/>
      <c r="BP1102" s="5"/>
      <c r="BQ1102" s="5"/>
      <c r="BR1102" s="5"/>
      <c r="BS1102" s="5"/>
      <c r="BT1102" s="5"/>
      <c r="BU1102" s="5"/>
      <c r="BV1102" s="5"/>
      <c r="BW1102" s="5"/>
      <c r="BX1102" s="5"/>
      <c r="BY1102" s="5"/>
      <c r="BZ1102" s="5"/>
      <c r="CA1102" s="5"/>
      <c r="CB1102" s="5"/>
      <c r="CC1102" s="5"/>
      <c r="CD1102" s="5"/>
      <c r="CE1102" s="5"/>
      <c r="CF1102" s="5"/>
      <c r="CG1102" s="5"/>
      <c r="CH1102" s="5"/>
      <c r="CI1102" s="5"/>
      <c r="CJ1102" s="5"/>
      <c r="CK1102" s="5"/>
      <c r="CL1102" s="5"/>
      <c r="CM1102" s="5"/>
      <c r="CN1102" s="5"/>
      <c r="CO1102" s="5"/>
      <c r="CP1102" s="5"/>
      <c r="CQ1102" s="5"/>
      <c r="CR1102" s="5"/>
      <c r="CS1102" s="5"/>
      <c r="CT1102" s="5"/>
      <c r="CU1102" s="5"/>
      <c r="CV1102" s="5"/>
      <c r="CW1102" s="5"/>
      <c r="CX1102" s="5"/>
      <c r="CY1102" s="5"/>
      <c r="CZ1102" s="5"/>
      <c r="DA1102" s="5"/>
      <c r="DB1102" s="5"/>
      <c r="DC1102" s="5"/>
      <c r="DD1102" s="5"/>
      <c r="DE1102" s="5"/>
      <c r="DF1102" s="5"/>
      <c r="DG1102" s="5"/>
      <c r="DH1102" s="5"/>
      <c r="DI1102" s="5"/>
      <c r="DJ1102" s="5"/>
      <c r="DK1102" s="5"/>
      <c r="DL1102" s="5"/>
      <c r="DM1102" s="5"/>
      <c r="DN1102" s="5"/>
      <c r="DO1102" s="5"/>
      <c r="DP1102" s="5"/>
      <c r="DQ1102" s="5"/>
      <c r="DR1102" s="5"/>
      <c r="DS1102" s="5"/>
      <c r="DT1102" s="5"/>
      <c r="DU1102" s="5"/>
      <c r="DV1102" s="5"/>
      <c r="DW1102" s="5"/>
      <c r="DX1102" s="5"/>
      <c r="DY1102" s="5"/>
      <c r="DZ1102" s="5"/>
      <c r="EA1102" s="5"/>
      <c r="EB1102" s="5"/>
      <c r="EC1102" s="5"/>
      <c r="ED1102" s="5"/>
      <c r="EE1102" s="5"/>
      <c r="EF1102" s="5"/>
      <c r="EG1102" s="5"/>
      <c r="EH1102" s="5"/>
      <c r="EI1102" s="5"/>
      <c r="EJ1102" s="5"/>
      <c r="EK1102" s="5"/>
      <c r="EL1102" s="5"/>
      <c r="EM1102" s="5"/>
      <c r="EN1102" s="5"/>
      <c r="EO1102" s="5"/>
      <c r="EP1102" s="5"/>
      <c r="EQ1102" s="5"/>
      <c r="ER1102" s="5"/>
      <c r="ES1102" s="5"/>
      <c r="ET1102" s="5"/>
      <c r="EU1102" s="5"/>
      <c r="EV1102" s="5"/>
      <c r="EW1102" s="5"/>
      <c r="EX1102" s="5"/>
      <c r="EY1102" s="5"/>
      <c r="EZ1102" s="5"/>
      <c r="FA1102" s="5"/>
      <c r="FB1102" s="5"/>
      <c r="FC1102" s="5"/>
      <c r="FD1102" s="5"/>
      <c r="FE1102" s="5"/>
      <c r="FF1102" s="5"/>
      <c r="FG1102" s="5"/>
      <c r="FH1102" s="5"/>
      <c r="FI1102" s="5"/>
      <c r="FJ1102" s="5"/>
      <c r="FK1102" s="5"/>
      <c r="FL1102" s="5"/>
      <c r="FM1102" s="5"/>
      <c r="FN1102" s="5"/>
      <c r="FO1102" s="5"/>
      <c r="FP1102" s="5"/>
      <c r="FQ1102" s="5"/>
      <c r="FR1102" s="5"/>
      <c r="FS1102" s="5"/>
      <c r="FT1102" s="5"/>
      <c r="FU1102" s="5"/>
      <c r="FV1102" s="5"/>
      <c r="FW1102" s="5"/>
      <c r="FX1102" s="5"/>
      <c r="FY1102" s="5"/>
      <c r="FZ1102" s="5"/>
      <c r="GA1102" s="5"/>
      <c r="GB1102" s="5"/>
      <c r="GC1102" s="5"/>
      <c r="GD1102" s="5"/>
      <c r="GE1102" s="5"/>
      <c r="GF1102" s="5"/>
      <c r="GG1102" s="5"/>
      <c r="GH1102" s="5"/>
      <c r="GI1102" s="5"/>
      <c r="GJ1102" s="5"/>
      <c r="GK1102" s="5"/>
      <c r="GL1102" s="5"/>
      <c r="GM1102" s="5"/>
      <c r="GN1102" s="5"/>
      <c r="GO1102" s="5"/>
      <c r="GP1102" s="5"/>
      <c r="GQ1102" s="5"/>
      <c r="GR1102" s="5"/>
      <c r="GS1102" s="5"/>
      <c r="GT1102" s="5"/>
      <c r="GU1102" s="5"/>
      <c r="GV1102" s="5"/>
      <c r="GW1102" s="5"/>
      <c r="GX1102" s="5"/>
      <c r="GY1102" s="5"/>
      <c r="GZ1102" s="5"/>
      <c r="HA1102" s="5"/>
      <c r="HB1102" s="5"/>
      <c r="HC1102" s="5"/>
      <c r="HD1102" s="5"/>
      <c r="HE1102" s="5"/>
      <c r="HF1102" s="5"/>
      <c r="HG1102" s="5"/>
      <c r="HH1102" s="5"/>
      <c r="HI1102" s="5"/>
      <c r="HJ1102" s="5"/>
      <c r="HK1102" s="5"/>
      <c r="HL1102" s="5"/>
      <c r="HM1102" s="5"/>
      <c r="HN1102" s="5"/>
      <c r="HO1102" s="5"/>
      <c r="HP1102" s="5"/>
      <c r="HQ1102" s="5"/>
      <c r="HR1102" s="5"/>
      <c r="HS1102" s="5"/>
      <c r="HT1102" s="5"/>
      <c r="HU1102" s="5"/>
      <c r="HV1102" s="5"/>
      <c r="HW1102" s="5"/>
      <c r="HX1102" s="5"/>
      <c r="HY1102" s="5"/>
      <c r="HZ1102" s="5"/>
      <c r="IA1102" s="5"/>
      <c r="IB1102" s="5"/>
      <c r="IC1102" s="5"/>
      <c r="ID1102" s="5"/>
      <c r="IE1102" s="5"/>
      <c r="IF1102" s="5"/>
      <c r="IG1102" s="5"/>
      <c r="IH1102" s="5"/>
      <c r="II1102" s="5"/>
      <c r="IJ1102" s="5"/>
      <c r="IK1102" s="5"/>
      <c r="IL1102" s="5"/>
      <c r="IM1102" s="5"/>
      <c r="IN1102" s="5"/>
      <c r="IO1102" s="5"/>
      <c r="IP1102" s="5"/>
      <c r="IQ1102" s="5"/>
      <c r="IR1102" s="5"/>
      <c r="IS1102" s="5"/>
      <c r="IT1102" s="5"/>
      <c r="IU1102" s="5"/>
    </row>
    <row r="1103" spans="1:255" ht="27.6" customHeight="1">
      <c r="AI1103" s="5"/>
      <c r="AJ1103" s="5"/>
      <c r="AK1103" s="5"/>
      <c r="AL1103" s="5"/>
      <c r="AM1103" s="5"/>
      <c r="AN1103" s="5"/>
      <c r="AO1103" s="5"/>
      <c r="AP1103" s="5"/>
      <c r="AQ1103" s="5"/>
      <c r="AR1103" s="5"/>
      <c r="AS1103" s="5"/>
      <c r="AT1103" s="5"/>
      <c r="AU1103" s="5"/>
      <c r="AV1103" s="5"/>
      <c r="AW1103" s="5"/>
      <c r="AX1103" s="5"/>
      <c r="AY1103" s="5"/>
      <c r="AZ1103" s="5"/>
      <c r="BA1103" s="5"/>
      <c r="BB1103" s="5"/>
      <c r="BC1103" s="5"/>
      <c r="BD1103" s="5"/>
      <c r="BE1103" s="5"/>
      <c r="BF1103" s="5"/>
      <c r="BG1103" s="5"/>
      <c r="BH1103" s="5"/>
      <c r="BI1103" s="5"/>
      <c r="BJ1103" s="5"/>
      <c r="BK1103" s="5"/>
      <c r="BL1103" s="5"/>
      <c r="BM1103" s="5"/>
      <c r="BN1103" s="5"/>
      <c r="BO1103" s="5"/>
      <c r="BP1103" s="5"/>
      <c r="BQ1103" s="5"/>
      <c r="BR1103" s="5"/>
      <c r="BS1103" s="5"/>
      <c r="BT1103" s="5"/>
      <c r="BU1103" s="5"/>
      <c r="BV1103" s="5"/>
      <c r="BW1103" s="5"/>
      <c r="BX1103" s="5"/>
      <c r="BY1103" s="5"/>
      <c r="BZ1103" s="5"/>
      <c r="CA1103" s="5"/>
      <c r="CB1103" s="5"/>
      <c r="CC1103" s="5"/>
      <c r="CD1103" s="5"/>
      <c r="CE1103" s="5"/>
      <c r="CF1103" s="5"/>
      <c r="CG1103" s="5"/>
      <c r="CH1103" s="5"/>
      <c r="CI1103" s="5"/>
      <c r="CJ1103" s="5"/>
      <c r="CK1103" s="5"/>
      <c r="CL1103" s="5"/>
      <c r="CM1103" s="5"/>
      <c r="CN1103" s="5"/>
      <c r="CO1103" s="5"/>
      <c r="CP1103" s="5"/>
      <c r="CQ1103" s="5"/>
      <c r="CR1103" s="5"/>
      <c r="CS1103" s="5"/>
      <c r="CT1103" s="5"/>
      <c r="CU1103" s="5"/>
      <c r="CV1103" s="5"/>
      <c r="CW1103" s="5"/>
      <c r="CX1103" s="5"/>
      <c r="CY1103" s="5"/>
      <c r="CZ1103" s="5"/>
      <c r="DA1103" s="5"/>
      <c r="DB1103" s="5"/>
      <c r="DC1103" s="5"/>
      <c r="DD1103" s="5"/>
      <c r="DE1103" s="5"/>
      <c r="DF1103" s="5"/>
      <c r="DG1103" s="5"/>
      <c r="DH1103" s="5"/>
      <c r="DI1103" s="5"/>
      <c r="DJ1103" s="5"/>
      <c r="DK1103" s="5"/>
      <c r="DL1103" s="5"/>
      <c r="DM1103" s="5"/>
      <c r="DN1103" s="5"/>
      <c r="DO1103" s="5"/>
      <c r="DP1103" s="5"/>
      <c r="DQ1103" s="5"/>
      <c r="DR1103" s="5"/>
      <c r="DS1103" s="5"/>
      <c r="DT1103" s="5"/>
      <c r="DU1103" s="5"/>
      <c r="DV1103" s="5"/>
      <c r="DW1103" s="5"/>
      <c r="DX1103" s="5"/>
      <c r="DY1103" s="5"/>
      <c r="DZ1103" s="5"/>
      <c r="EA1103" s="5"/>
      <c r="EB1103" s="5"/>
      <c r="EC1103" s="5"/>
      <c r="ED1103" s="5"/>
      <c r="EE1103" s="5"/>
      <c r="EF1103" s="5"/>
      <c r="EG1103" s="5"/>
      <c r="EH1103" s="5"/>
      <c r="EI1103" s="5"/>
      <c r="EJ1103" s="5"/>
      <c r="EK1103" s="5"/>
      <c r="EL1103" s="5"/>
      <c r="EM1103" s="5"/>
      <c r="EN1103" s="5"/>
      <c r="EO1103" s="5"/>
      <c r="EP1103" s="5"/>
      <c r="EQ1103" s="5"/>
      <c r="ER1103" s="5"/>
      <c r="ES1103" s="5"/>
      <c r="ET1103" s="5"/>
      <c r="EU1103" s="5"/>
      <c r="EV1103" s="5"/>
      <c r="EW1103" s="5"/>
      <c r="EX1103" s="5"/>
      <c r="EY1103" s="5"/>
      <c r="EZ1103" s="5"/>
      <c r="FA1103" s="5"/>
      <c r="FB1103" s="5"/>
      <c r="FC1103" s="5"/>
      <c r="FD1103" s="5"/>
      <c r="FE1103" s="5"/>
      <c r="FF1103" s="5"/>
      <c r="FG1103" s="5"/>
      <c r="FH1103" s="5"/>
      <c r="FI1103" s="5"/>
      <c r="FJ1103" s="5"/>
      <c r="FK1103" s="5"/>
      <c r="FL1103" s="5"/>
      <c r="FM1103" s="5"/>
      <c r="FN1103" s="5"/>
      <c r="FO1103" s="5"/>
      <c r="FP1103" s="5"/>
      <c r="FQ1103" s="5"/>
      <c r="FR1103" s="5"/>
      <c r="FS1103" s="5"/>
      <c r="FT1103" s="5"/>
      <c r="FU1103" s="5"/>
      <c r="FV1103" s="5"/>
      <c r="FW1103" s="5"/>
      <c r="FX1103" s="5"/>
      <c r="FY1103" s="5"/>
      <c r="FZ1103" s="5"/>
      <c r="GA1103" s="5"/>
      <c r="GB1103" s="5"/>
      <c r="GC1103" s="5"/>
      <c r="GD1103" s="5"/>
      <c r="GE1103" s="5"/>
      <c r="GF1103" s="5"/>
      <c r="GG1103" s="5"/>
      <c r="GH1103" s="5"/>
      <c r="GI1103" s="5"/>
      <c r="GJ1103" s="5"/>
      <c r="GK1103" s="5"/>
      <c r="GL1103" s="5"/>
      <c r="GM1103" s="5"/>
      <c r="GN1103" s="5"/>
      <c r="GO1103" s="5"/>
      <c r="GP1103" s="5"/>
      <c r="GQ1103" s="5"/>
      <c r="GR1103" s="5"/>
      <c r="GS1103" s="5"/>
      <c r="GT1103" s="5"/>
      <c r="GU1103" s="5"/>
      <c r="GV1103" s="5"/>
      <c r="GW1103" s="5"/>
      <c r="GX1103" s="5"/>
      <c r="GY1103" s="5"/>
      <c r="GZ1103" s="5"/>
      <c r="HA1103" s="5"/>
      <c r="HB1103" s="5"/>
      <c r="HC1103" s="5"/>
      <c r="HD1103" s="5"/>
      <c r="HE1103" s="5"/>
      <c r="HF1103" s="5"/>
      <c r="HG1103" s="5"/>
      <c r="HH1103" s="5"/>
      <c r="HI1103" s="5"/>
      <c r="HJ1103" s="5"/>
      <c r="HK1103" s="5"/>
      <c r="HL1103" s="5"/>
      <c r="HM1103" s="5"/>
      <c r="HN1103" s="5"/>
      <c r="HO1103" s="5"/>
      <c r="HP1103" s="5"/>
      <c r="HQ1103" s="5"/>
      <c r="HR1103" s="5"/>
      <c r="HS1103" s="5"/>
      <c r="HT1103" s="5"/>
      <c r="HU1103" s="5"/>
      <c r="HV1103" s="5"/>
      <c r="HW1103" s="5"/>
      <c r="HX1103" s="5"/>
      <c r="HY1103" s="5"/>
      <c r="HZ1103" s="5"/>
      <c r="IA1103" s="5"/>
      <c r="IB1103" s="5"/>
      <c r="IC1103" s="5"/>
      <c r="ID1103" s="5"/>
      <c r="IE1103" s="5"/>
      <c r="IF1103" s="5"/>
      <c r="IG1103" s="5"/>
      <c r="IH1103" s="5"/>
      <c r="II1103" s="5"/>
      <c r="IJ1103" s="5"/>
      <c r="IK1103" s="5"/>
      <c r="IL1103" s="5"/>
      <c r="IM1103" s="5"/>
      <c r="IN1103" s="5"/>
      <c r="IO1103" s="5"/>
      <c r="IP1103" s="5"/>
      <c r="IQ1103" s="5"/>
      <c r="IR1103" s="5"/>
      <c r="IS1103" s="5"/>
      <c r="IT1103" s="5"/>
      <c r="IU1103" s="5"/>
    </row>
    <row r="1104" spans="1:255" ht="27.6" customHeight="1">
      <c r="AI1104" s="5"/>
      <c r="AJ1104" s="5"/>
      <c r="AK1104" s="5"/>
      <c r="AL1104" s="5"/>
      <c r="AM1104" s="5"/>
      <c r="AN1104" s="5"/>
      <c r="AO1104" s="5"/>
      <c r="AP1104" s="5"/>
      <c r="AQ1104" s="5"/>
      <c r="AR1104" s="5"/>
      <c r="AS1104" s="5"/>
      <c r="AT1104" s="5"/>
      <c r="AU1104" s="5"/>
      <c r="AV1104" s="5"/>
      <c r="AW1104" s="5"/>
      <c r="AX1104" s="5"/>
      <c r="AY1104" s="5"/>
      <c r="AZ1104" s="5"/>
      <c r="BA1104" s="5"/>
      <c r="BB1104" s="5"/>
      <c r="BC1104" s="5"/>
      <c r="BD1104" s="5"/>
      <c r="BE1104" s="5"/>
      <c r="BF1104" s="5"/>
      <c r="BG1104" s="5"/>
      <c r="BH1104" s="5"/>
      <c r="BI1104" s="5"/>
      <c r="BJ1104" s="5"/>
      <c r="BK1104" s="5"/>
      <c r="BL1104" s="5"/>
      <c r="BM1104" s="5"/>
      <c r="BN1104" s="5"/>
      <c r="BO1104" s="5"/>
      <c r="BP1104" s="5"/>
      <c r="BQ1104" s="5"/>
      <c r="BR1104" s="5"/>
      <c r="BS1104" s="5"/>
      <c r="BT1104" s="5"/>
      <c r="BU1104" s="5"/>
      <c r="BV1104" s="5"/>
      <c r="BW1104" s="5"/>
      <c r="BX1104" s="5"/>
      <c r="BY1104" s="5"/>
      <c r="BZ1104" s="5"/>
      <c r="CA1104" s="5"/>
      <c r="CB1104" s="5"/>
      <c r="CC1104" s="5"/>
      <c r="CD1104" s="5"/>
      <c r="CE1104" s="5"/>
      <c r="CF1104" s="5"/>
      <c r="CG1104" s="5"/>
      <c r="CH1104" s="5"/>
      <c r="CI1104" s="5"/>
      <c r="CJ1104" s="5"/>
      <c r="CK1104" s="5"/>
      <c r="CL1104" s="5"/>
      <c r="CM1104" s="5"/>
      <c r="CN1104" s="5"/>
      <c r="CO1104" s="5"/>
      <c r="CP1104" s="5"/>
      <c r="CQ1104" s="5"/>
      <c r="CR1104" s="5"/>
      <c r="CS1104" s="5"/>
      <c r="CT1104" s="5"/>
      <c r="CU1104" s="5"/>
      <c r="CV1104" s="5"/>
      <c r="CW1104" s="5"/>
      <c r="CX1104" s="5"/>
      <c r="CY1104" s="5"/>
      <c r="CZ1104" s="5"/>
      <c r="DA1104" s="5"/>
      <c r="DB1104" s="5"/>
      <c r="DC1104" s="5"/>
      <c r="DD1104" s="5"/>
      <c r="DE1104" s="5"/>
      <c r="DF1104" s="5"/>
      <c r="DG1104" s="5"/>
      <c r="DH1104" s="5"/>
      <c r="DI1104" s="5"/>
      <c r="DJ1104" s="5"/>
      <c r="DK1104" s="5"/>
      <c r="DL1104" s="5"/>
      <c r="DM1104" s="5"/>
      <c r="DN1104" s="5"/>
      <c r="DO1104" s="5"/>
      <c r="DP1104" s="5"/>
      <c r="DQ1104" s="5"/>
      <c r="DR1104" s="5"/>
      <c r="DS1104" s="5"/>
      <c r="DT1104" s="5"/>
      <c r="DU1104" s="5"/>
      <c r="DV1104" s="5"/>
      <c r="DW1104" s="5"/>
      <c r="DX1104" s="5"/>
      <c r="DY1104" s="5"/>
      <c r="DZ1104" s="5"/>
      <c r="EA1104" s="5"/>
      <c r="EB1104" s="5"/>
      <c r="EC1104" s="5"/>
      <c r="ED1104" s="5"/>
      <c r="EE1104" s="5"/>
      <c r="EF1104" s="5"/>
      <c r="EG1104" s="5"/>
      <c r="EH1104" s="5"/>
      <c r="EI1104" s="5"/>
      <c r="EJ1104" s="5"/>
      <c r="EK1104" s="5"/>
      <c r="EL1104" s="5"/>
      <c r="EM1104" s="5"/>
      <c r="EN1104" s="5"/>
      <c r="EO1104" s="5"/>
      <c r="EP1104" s="5"/>
      <c r="EQ1104" s="5"/>
      <c r="ER1104" s="5"/>
      <c r="ES1104" s="5"/>
      <c r="ET1104" s="5"/>
      <c r="EU1104" s="5"/>
      <c r="EV1104" s="5"/>
      <c r="EW1104" s="5"/>
      <c r="EX1104" s="5"/>
      <c r="EY1104" s="5"/>
      <c r="EZ1104" s="5"/>
      <c r="FA1104" s="5"/>
      <c r="FB1104" s="5"/>
      <c r="FC1104" s="5"/>
      <c r="FD1104" s="5"/>
      <c r="FE1104" s="5"/>
      <c r="FF1104" s="5"/>
      <c r="FG1104" s="5"/>
      <c r="FH1104" s="5"/>
      <c r="FI1104" s="5"/>
      <c r="FJ1104" s="5"/>
      <c r="FK1104" s="5"/>
      <c r="FL1104" s="5"/>
      <c r="FM1104" s="5"/>
      <c r="FN1104" s="5"/>
      <c r="FO1104" s="5"/>
      <c r="FP1104" s="5"/>
      <c r="FQ1104" s="5"/>
      <c r="FR1104" s="5"/>
      <c r="FS1104" s="5"/>
      <c r="FT1104" s="5"/>
      <c r="FU1104" s="5"/>
      <c r="FV1104" s="5"/>
      <c r="FW1104" s="5"/>
      <c r="FX1104" s="5"/>
      <c r="FY1104" s="5"/>
      <c r="FZ1104" s="5"/>
      <c r="GA1104" s="5"/>
      <c r="GB1104" s="5"/>
      <c r="GC1104" s="5"/>
      <c r="GD1104" s="5"/>
      <c r="GE1104" s="5"/>
      <c r="GF1104" s="5"/>
      <c r="GG1104" s="5"/>
      <c r="GH1104" s="5"/>
      <c r="GI1104" s="5"/>
      <c r="GJ1104" s="5"/>
      <c r="GK1104" s="5"/>
      <c r="GL1104" s="5"/>
      <c r="GM1104" s="5"/>
      <c r="GN1104" s="5"/>
      <c r="GO1104" s="5"/>
      <c r="GP1104" s="5"/>
      <c r="GQ1104" s="5"/>
      <c r="GR1104" s="5"/>
      <c r="GS1104" s="5"/>
      <c r="GT1104" s="5"/>
      <c r="GU1104" s="5"/>
      <c r="GV1104" s="5"/>
      <c r="GW1104" s="5"/>
      <c r="GX1104" s="5"/>
      <c r="GY1104" s="5"/>
      <c r="GZ1104" s="5"/>
      <c r="HA1104" s="5"/>
      <c r="HB1104" s="5"/>
      <c r="HC1104" s="5"/>
      <c r="HD1104" s="5"/>
      <c r="HE1104" s="5"/>
      <c r="HF1104" s="5"/>
      <c r="HG1104" s="5"/>
      <c r="HH1104" s="5"/>
      <c r="HI1104" s="5"/>
      <c r="HJ1104" s="5"/>
      <c r="HK1104" s="5"/>
      <c r="HL1104" s="5"/>
      <c r="HM1104" s="5"/>
      <c r="HN1104" s="5"/>
      <c r="HO1104" s="5"/>
      <c r="HP1104" s="5"/>
      <c r="HQ1104" s="5"/>
      <c r="HR1104" s="5"/>
      <c r="HS1104" s="5"/>
      <c r="HT1104" s="5"/>
      <c r="HU1104" s="5"/>
      <c r="HV1104" s="5"/>
      <c r="HW1104" s="5"/>
      <c r="HX1104" s="5"/>
      <c r="HY1104" s="5"/>
      <c r="HZ1104" s="5"/>
      <c r="IA1104" s="5"/>
      <c r="IB1104" s="5"/>
      <c r="IC1104" s="5"/>
      <c r="ID1104" s="5"/>
      <c r="IE1104" s="5"/>
      <c r="IF1104" s="5"/>
      <c r="IG1104" s="5"/>
      <c r="IH1104" s="5"/>
      <c r="II1104" s="5"/>
      <c r="IJ1104" s="5"/>
      <c r="IK1104" s="5"/>
      <c r="IL1104" s="5"/>
      <c r="IM1104" s="5"/>
      <c r="IN1104" s="5"/>
      <c r="IO1104" s="5"/>
      <c r="IP1104" s="5"/>
      <c r="IQ1104" s="5"/>
      <c r="IR1104" s="5"/>
      <c r="IS1104" s="5"/>
      <c r="IT1104" s="5"/>
      <c r="IU1104" s="5"/>
    </row>
    <row r="1105" spans="1:255" ht="27.6" customHeight="1">
      <c r="AI1105" s="5"/>
      <c r="AJ1105" s="5"/>
      <c r="AK1105" s="5"/>
      <c r="AL1105" s="5"/>
      <c r="AM1105" s="5"/>
      <c r="AN1105" s="5"/>
      <c r="AO1105" s="5"/>
      <c r="AP1105" s="5"/>
      <c r="AQ1105" s="5"/>
      <c r="AR1105" s="5"/>
      <c r="AS1105" s="5"/>
      <c r="AT1105" s="5"/>
      <c r="AU1105" s="5"/>
      <c r="AV1105" s="5"/>
      <c r="AW1105" s="5"/>
      <c r="AX1105" s="5"/>
      <c r="AY1105" s="5"/>
      <c r="AZ1105" s="5"/>
      <c r="BA1105" s="5"/>
      <c r="BB1105" s="5"/>
      <c r="BC1105" s="5"/>
      <c r="BD1105" s="5"/>
      <c r="BE1105" s="5"/>
      <c r="BF1105" s="5"/>
      <c r="BG1105" s="5"/>
      <c r="BH1105" s="5"/>
      <c r="BI1105" s="5"/>
      <c r="BJ1105" s="5"/>
      <c r="BK1105" s="5"/>
      <c r="BL1105" s="5"/>
      <c r="BM1105" s="5"/>
      <c r="BN1105" s="5"/>
      <c r="BO1105" s="5"/>
      <c r="BP1105" s="5"/>
      <c r="BQ1105" s="5"/>
      <c r="BR1105" s="5"/>
      <c r="BS1105" s="5"/>
      <c r="BT1105" s="5"/>
      <c r="BU1105" s="5"/>
      <c r="BV1105" s="5"/>
      <c r="BW1105" s="5"/>
      <c r="BX1105" s="5"/>
      <c r="BY1105" s="5"/>
      <c r="BZ1105" s="5"/>
      <c r="CA1105" s="5"/>
      <c r="CB1105" s="5"/>
      <c r="CC1105" s="5"/>
      <c r="CD1105" s="5"/>
      <c r="CE1105" s="5"/>
      <c r="CF1105" s="5"/>
      <c r="CG1105" s="5"/>
      <c r="CH1105" s="5"/>
      <c r="CI1105" s="5"/>
      <c r="CJ1105" s="5"/>
      <c r="CK1105" s="5"/>
      <c r="CL1105" s="5"/>
      <c r="CM1105" s="5"/>
      <c r="CN1105" s="5"/>
      <c r="CO1105" s="5"/>
      <c r="CP1105" s="5"/>
      <c r="CQ1105" s="5"/>
      <c r="CR1105" s="5"/>
      <c r="CS1105" s="5"/>
      <c r="CT1105" s="5"/>
      <c r="CU1105" s="5"/>
      <c r="CV1105" s="5"/>
      <c r="CW1105" s="5"/>
      <c r="CX1105" s="5"/>
      <c r="CY1105" s="5"/>
      <c r="CZ1105" s="5"/>
      <c r="DA1105" s="5"/>
      <c r="DB1105" s="5"/>
      <c r="DC1105" s="5"/>
      <c r="DD1105" s="5"/>
      <c r="DE1105" s="5"/>
      <c r="DF1105" s="5"/>
      <c r="DG1105" s="5"/>
      <c r="DH1105" s="5"/>
      <c r="DI1105" s="5"/>
      <c r="DJ1105" s="5"/>
      <c r="DK1105" s="5"/>
      <c r="DL1105" s="5"/>
      <c r="DM1105" s="5"/>
      <c r="DN1105" s="5"/>
      <c r="DO1105" s="5"/>
      <c r="DP1105" s="5"/>
      <c r="DQ1105" s="5"/>
      <c r="DR1105" s="5"/>
      <c r="DS1105" s="5"/>
      <c r="DT1105" s="5"/>
      <c r="DU1105" s="5"/>
      <c r="DV1105" s="5"/>
      <c r="DW1105" s="5"/>
      <c r="DX1105" s="5"/>
      <c r="DY1105" s="5"/>
      <c r="DZ1105" s="5"/>
      <c r="EA1105" s="5"/>
      <c r="EB1105" s="5"/>
      <c r="EC1105" s="5"/>
      <c r="ED1105" s="5"/>
      <c r="EE1105" s="5"/>
      <c r="EF1105" s="5"/>
      <c r="EG1105" s="5"/>
      <c r="EH1105" s="5"/>
      <c r="EI1105" s="5"/>
      <c r="EJ1105" s="5"/>
      <c r="EK1105" s="5"/>
      <c r="EL1105" s="5"/>
      <c r="EM1105" s="5"/>
      <c r="EN1105" s="5"/>
      <c r="EO1105" s="5"/>
      <c r="EP1105" s="5"/>
      <c r="EQ1105" s="5"/>
      <c r="ER1105" s="5"/>
      <c r="ES1105" s="5"/>
      <c r="ET1105" s="5"/>
      <c r="EU1105" s="5"/>
      <c r="EV1105" s="5"/>
      <c r="EW1105" s="5"/>
      <c r="EX1105" s="5"/>
      <c r="EY1105" s="5"/>
      <c r="EZ1105" s="5"/>
      <c r="FA1105" s="5"/>
      <c r="FB1105" s="5"/>
      <c r="FC1105" s="5"/>
      <c r="FD1105" s="5"/>
      <c r="FE1105" s="5"/>
      <c r="FF1105" s="5"/>
      <c r="FG1105" s="5"/>
      <c r="FH1105" s="5"/>
      <c r="FI1105" s="5"/>
      <c r="FJ1105" s="5"/>
      <c r="FK1105" s="5"/>
      <c r="FL1105" s="5"/>
      <c r="FM1105" s="5"/>
      <c r="FN1105" s="5"/>
      <c r="FO1105" s="5"/>
      <c r="FP1105" s="5"/>
      <c r="FQ1105" s="5"/>
      <c r="FR1105" s="5"/>
      <c r="FS1105" s="5"/>
      <c r="FT1105" s="5"/>
      <c r="FU1105" s="5"/>
      <c r="FV1105" s="5"/>
      <c r="FW1105" s="5"/>
      <c r="FX1105" s="5"/>
      <c r="FY1105" s="5"/>
      <c r="FZ1105" s="5"/>
      <c r="GA1105" s="5"/>
      <c r="GB1105" s="5"/>
      <c r="GC1105" s="5"/>
      <c r="GD1105" s="5"/>
      <c r="GE1105" s="5"/>
      <c r="GF1105" s="5"/>
      <c r="GG1105" s="5"/>
      <c r="GH1105" s="5"/>
      <c r="GI1105" s="5"/>
      <c r="GJ1105" s="5"/>
      <c r="GK1105" s="5"/>
      <c r="GL1105" s="5"/>
      <c r="GM1105" s="5"/>
      <c r="GN1105" s="5"/>
      <c r="GO1105" s="5"/>
      <c r="GP1105" s="5"/>
      <c r="GQ1105" s="5"/>
      <c r="GR1105" s="5"/>
      <c r="GS1105" s="5"/>
      <c r="GT1105" s="5"/>
      <c r="GU1105" s="5"/>
      <c r="GV1105" s="5"/>
      <c r="GW1105" s="5"/>
      <c r="GX1105" s="5"/>
      <c r="GY1105" s="5"/>
      <c r="GZ1105" s="5"/>
      <c r="HA1105" s="5"/>
      <c r="HB1105" s="5"/>
      <c r="HC1105" s="5"/>
      <c r="HD1105" s="5"/>
      <c r="HE1105" s="5"/>
      <c r="HF1105" s="5"/>
      <c r="HG1105" s="5"/>
      <c r="HH1105" s="5"/>
      <c r="HI1105" s="5"/>
      <c r="HJ1105" s="5"/>
      <c r="HK1105" s="5"/>
      <c r="HL1105" s="5"/>
      <c r="HM1105" s="5"/>
      <c r="HN1105" s="5"/>
      <c r="HO1105" s="5"/>
      <c r="HP1105" s="5"/>
      <c r="HQ1105" s="5"/>
      <c r="HR1105" s="5"/>
      <c r="HS1105" s="5"/>
      <c r="HT1105" s="5"/>
      <c r="HU1105" s="5"/>
      <c r="HV1105" s="5"/>
      <c r="HW1105" s="5"/>
      <c r="HX1105" s="5"/>
      <c r="HY1105" s="5"/>
      <c r="HZ1105" s="5"/>
      <c r="IA1105" s="5"/>
      <c r="IB1105" s="5"/>
      <c r="IC1105" s="5"/>
      <c r="ID1105" s="5"/>
      <c r="IE1105" s="5"/>
      <c r="IF1105" s="5"/>
      <c r="IG1105" s="5"/>
      <c r="IH1105" s="5"/>
      <c r="II1105" s="5"/>
      <c r="IJ1105" s="5"/>
      <c r="IK1105" s="5"/>
      <c r="IL1105" s="5"/>
      <c r="IM1105" s="5"/>
      <c r="IN1105" s="5"/>
      <c r="IO1105" s="5"/>
      <c r="IP1105" s="5"/>
      <c r="IQ1105" s="5"/>
      <c r="IR1105" s="5"/>
      <c r="IS1105" s="5"/>
      <c r="IT1105" s="5"/>
      <c r="IU1105" s="5"/>
    </row>
    <row r="1106" spans="1:255" ht="27.6" customHeight="1"/>
    <row r="1107" spans="1:255" ht="27.6" customHeight="1"/>
    <row r="1108" spans="1:255" ht="27.6" customHeight="1"/>
    <row r="1109" spans="1:255" ht="27.6" customHeight="1"/>
    <row r="1110" spans="1:255" ht="27.6" customHeight="1"/>
    <row r="1111" spans="1:255" ht="27.6" customHeight="1"/>
    <row r="1112" spans="1:255" ht="27.6" customHeight="1"/>
    <row r="1113" spans="1:255" ht="27.6" customHeight="1"/>
    <row r="1114" spans="1:255" s="744" customFormat="1" ht="57" customHeight="1">
      <c r="A1114" s="79"/>
      <c r="B1114" s="79"/>
      <c r="C1114" s="1"/>
      <c r="D1114" s="1"/>
      <c r="E1114" s="2"/>
      <c r="F1114" s="2"/>
      <c r="G1114" s="7"/>
      <c r="H1114" s="7"/>
      <c r="I1114" s="2"/>
      <c r="J1114" s="2"/>
      <c r="K1114" s="2"/>
      <c r="L1114" s="1"/>
      <c r="M1114" s="1"/>
      <c r="N1114" s="1"/>
      <c r="O1114" s="2"/>
      <c r="P1114" s="1"/>
      <c r="Q1114" s="1"/>
      <c r="R1114" s="1"/>
      <c r="S1114" s="2"/>
      <c r="T1114" s="1"/>
      <c r="U1114" s="1"/>
      <c r="V1114" s="1"/>
      <c r="W1114" s="2"/>
      <c r="X1114" s="1"/>
      <c r="Y1114" s="1"/>
      <c r="Z1114" s="1"/>
      <c r="AA1114" s="1"/>
      <c r="AB1114" s="1"/>
      <c r="AC1114" s="1"/>
      <c r="AD1114" s="1"/>
      <c r="AE1114" s="2"/>
      <c r="AF1114" s="1"/>
      <c r="AG1114" s="1"/>
      <c r="AH1114" s="1"/>
    </row>
    <row r="1115" spans="1:255" ht="16.5" customHeight="1"/>
    <row r="1116" spans="1:255" ht="17.45" customHeight="1"/>
    <row r="1117" spans="1:255" ht="16.5" customHeight="1"/>
    <row r="1118" spans="1:255" ht="16.5" customHeight="1"/>
    <row r="1119" spans="1:255" ht="95.25" customHeight="1"/>
    <row r="1120" spans="1:255" ht="15.75" customHeight="1"/>
    <row r="1121" spans="1:34" s="451" customFormat="1" ht="26.25">
      <c r="A1121" s="79"/>
      <c r="B1121" s="79"/>
      <c r="C1121" s="1"/>
      <c r="D1121" s="1"/>
      <c r="E1121" s="2"/>
      <c r="F1121" s="2"/>
      <c r="G1121" s="7"/>
      <c r="H1121" s="7"/>
      <c r="I1121" s="2"/>
      <c r="J1121" s="2"/>
      <c r="K1121" s="2"/>
      <c r="L1121" s="1"/>
      <c r="M1121" s="1"/>
      <c r="N1121" s="1"/>
      <c r="O1121" s="2"/>
      <c r="P1121" s="1"/>
      <c r="Q1121" s="1"/>
      <c r="R1121" s="1"/>
      <c r="S1121" s="2"/>
      <c r="T1121" s="1"/>
      <c r="U1121" s="1"/>
      <c r="V1121" s="1"/>
      <c r="W1121" s="2"/>
      <c r="X1121" s="1"/>
      <c r="Y1121" s="1"/>
      <c r="Z1121" s="1"/>
      <c r="AA1121" s="1"/>
      <c r="AB1121" s="1"/>
      <c r="AC1121" s="1"/>
      <c r="AD1121" s="1"/>
      <c r="AE1121" s="2"/>
      <c r="AF1121" s="1"/>
      <c r="AG1121" s="1"/>
      <c r="AH1121" s="1"/>
    </row>
    <row r="1122" spans="1:34" s="754" customFormat="1" ht="17.25" customHeight="1">
      <c r="A1122" s="79"/>
      <c r="B1122" s="79"/>
      <c r="C1122" s="1"/>
      <c r="D1122" s="1"/>
      <c r="E1122" s="2"/>
      <c r="F1122" s="2"/>
      <c r="G1122" s="7"/>
      <c r="H1122" s="7"/>
      <c r="I1122" s="2"/>
      <c r="J1122" s="2"/>
      <c r="K1122" s="2"/>
      <c r="L1122" s="1"/>
      <c r="M1122" s="1"/>
      <c r="N1122" s="1"/>
      <c r="O1122" s="2"/>
      <c r="P1122" s="1"/>
      <c r="Q1122" s="1"/>
      <c r="R1122" s="1"/>
      <c r="S1122" s="2"/>
      <c r="T1122" s="1"/>
      <c r="U1122" s="1"/>
      <c r="V1122" s="1"/>
      <c r="W1122" s="2"/>
      <c r="X1122" s="1"/>
      <c r="Y1122" s="1"/>
      <c r="Z1122" s="1"/>
      <c r="AA1122" s="1"/>
      <c r="AB1122" s="1"/>
      <c r="AC1122" s="1"/>
      <c r="AD1122" s="1"/>
      <c r="AE1122" s="2"/>
      <c r="AF1122" s="1"/>
      <c r="AG1122" s="1"/>
      <c r="AH1122" s="1"/>
    </row>
    <row r="1123" spans="1:34" s="2" customFormat="1" ht="18.75" customHeight="1">
      <c r="A1123" s="79"/>
      <c r="B1123" s="79"/>
      <c r="C1123" s="1"/>
      <c r="D1123" s="1"/>
      <c r="G1123" s="7"/>
      <c r="H1123" s="7"/>
      <c r="L1123" s="1"/>
      <c r="M1123" s="1"/>
      <c r="N1123" s="1"/>
      <c r="P1123" s="1"/>
      <c r="Q1123" s="1"/>
      <c r="R1123" s="1"/>
      <c r="T1123" s="1"/>
      <c r="U1123" s="1"/>
      <c r="V1123" s="1"/>
      <c r="X1123" s="1"/>
      <c r="Y1123" s="1"/>
      <c r="Z1123" s="1"/>
      <c r="AA1123" s="1"/>
      <c r="AB1123" s="1"/>
      <c r="AC1123" s="1"/>
      <c r="AD1123" s="1"/>
      <c r="AF1123" s="1"/>
      <c r="AG1123" s="1"/>
      <c r="AH1123" s="1"/>
    </row>
    <row r="1124" spans="1:34" s="7" customFormat="1" ht="18.75" customHeight="1">
      <c r="A1124" s="79"/>
      <c r="B1124" s="79"/>
      <c r="C1124" s="1"/>
      <c r="D1124" s="1"/>
      <c r="E1124" s="2"/>
      <c r="F1124" s="2"/>
      <c r="I1124" s="2"/>
      <c r="J1124" s="2"/>
      <c r="K1124" s="2"/>
      <c r="L1124" s="1"/>
      <c r="M1124" s="1"/>
      <c r="N1124" s="1"/>
      <c r="O1124" s="2"/>
      <c r="P1124" s="1"/>
      <c r="Q1124" s="1"/>
      <c r="R1124" s="1"/>
      <c r="S1124" s="2"/>
      <c r="T1124" s="1"/>
      <c r="U1124" s="1"/>
      <c r="V1124" s="1"/>
      <c r="W1124" s="2"/>
      <c r="X1124" s="1"/>
      <c r="Y1124" s="1"/>
      <c r="Z1124" s="1"/>
      <c r="AA1124" s="1"/>
      <c r="AB1124" s="1"/>
      <c r="AC1124" s="1"/>
      <c r="AD1124" s="1"/>
      <c r="AE1124" s="2"/>
      <c r="AF1124" s="1"/>
      <c r="AG1124" s="1"/>
      <c r="AH1124" s="1"/>
    </row>
    <row r="1125" spans="1:34" s="7" customFormat="1" ht="18.75" customHeight="1">
      <c r="A1125" s="79"/>
      <c r="B1125" s="79"/>
      <c r="C1125" s="1"/>
      <c r="D1125" s="1"/>
      <c r="E1125" s="2"/>
      <c r="F1125" s="2"/>
      <c r="I1125" s="2"/>
      <c r="J1125" s="2"/>
      <c r="K1125" s="2"/>
      <c r="L1125" s="1"/>
      <c r="M1125" s="1"/>
      <c r="N1125" s="1"/>
      <c r="O1125" s="2"/>
      <c r="P1125" s="1"/>
      <c r="Q1125" s="1"/>
      <c r="R1125" s="1"/>
      <c r="S1125" s="2"/>
      <c r="T1125" s="1"/>
      <c r="U1125" s="1"/>
      <c r="V1125" s="1"/>
      <c r="W1125" s="2"/>
      <c r="X1125" s="1"/>
      <c r="Y1125" s="1"/>
      <c r="Z1125" s="1"/>
      <c r="AA1125" s="1"/>
      <c r="AB1125" s="1"/>
      <c r="AC1125" s="1"/>
      <c r="AD1125" s="1"/>
      <c r="AE1125" s="2"/>
      <c r="AF1125" s="1"/>
      <c r="AG1125" s="1"/>
      <c r="AH1125" s="1"/>
    </row>
    <row r="1126" spans="1:34" s="7" customFormat="1" ht="18.75" customHeight="1">
      <c r="A1126" s="79"/>
      <c r="B1126" s="79"/>
      <c r="C1126" s="1"/>
      <c r="D1126" s="1"/>
      <c r="E1126" s="2"/>
      <c r="F1126" s="2"/>
      <c r="I1126" s="2"/>
      <c r="J1126" s="2"/>
      <c r="K1126" s="2"/>
      <c r="L1126" s="1"/>
      <c r="M1126" s="1"/>
      <c r="N1126" s="1"/>
      <c r="O1126" s="2"/>
      <c r="P1126" s="1"/>
      <c r="Q1126" s="1"/>
      <c r="R1126" s="1"/>
      <c r="S1126" s="2"/>
      <c r="T1126" s="1"/>
      <c r="U1126" s="1"/>
      <c r="V1126" s="1"/>
      <c r="W1126" s="2"/>
      <c r="X1126" s="1"/>
      <c r="Y1126" s="1"/>
      <c r="Z1126" s="1"/>
      <c r="AA1126" s="1"/>
      <c r="AB1126" s="1"/>
      <c r="AC1126" s="1"/>
      <c r="AD1126" s="1"/>
      <c r="AE1126" s="2"/>
      <c r="AF1126" s="1"/>
      <c r="AG1126" s="1"/>
      <c r="AH1126" s="1"/>
    </row>
    <row r="1127" spans="1:34" s="7" customFormat="1" ht="18.75" customHeight="1">
      <c r="A1127" s="79"/>
      <c r="B1127" s="79"/>
      <c r="C1127" s="1"/>
      <c r="D1127" s="1"/>
      <c r="E1127" s="2"/>
      <c r="F1127" s="2"/>
      <c r="I1127" s="2"/>
      <c r="J1127" s="2"/>
      <c r="K1127" s="2"/>
      <c r="L1127" s="1"/>
      <c r="M1127" s="1"/>
      <c r="N1127" s="1"/>
      <c r="O1127" s="2"/>
      <c r="P1127" s="1"/>
      <c r="Q1127" s="1"/>
      <c r="R1127" s="1"/>
      <c r="S1127" s="2"/>
      <c r="T1127" s="1"/>
      <c r="U1127" s="1"/>
      <c r="V1127" s="1"/>
      <c r="W1127" s="2"/>
      <c r="X1127" s="1"/>
      <c r="Y1127" s="1"/>
      <c r="Z1127" s="1"/>
      <c r="AA1127" s="1"/>
      <c r="AB1127" s="1"/>
      <c r="AC1127" s="1"/>
      <c r="AD1127" s="1"/>
      <c r="AE1127" s="2"/>
      <c r="AF1127" s="1"/>
      <c r="AG1127" s="1"/>
      <c r="AH1127" s="1"/>
    </row>
    <row r="1128" spans="1:34" s="7" customFormat="1" ht="18.75" customHeight="1">
      <c r="A1128" s="79"/>
      <c r="B1128" s="79"/>
      <c r="C1128" s="1"/>
      <c r="D1128" s="1"/>
      <c r="E1128" s="2"/>
      <c r="F1128" s="2"/>
      <c r="I1128" s="2"/>
      <c r="J1128" s="2"/>
      <c r="K1128" s="2"/>
      <c r="L1128" s="1"/>
      <c r="M1128" s="1"/>
      <c r="N1128" s="1"/>
      <c r="O1128" s="2"/>
      <c r="P1128" s="1"/>
      <c r="Q1128" s="1"/>
      <c r="R1128" s="1"/>
      <c r="S1128" s="2"/>
      <c r="T1128" s="1"/>
      <c r="U1128" s="1"/>
      <c r="V1128" s="1"/>
      <c r="W1128" s="2"/>
      <c r="X1128" s="1"/>
      <c r="Y1128" s="1"/>
      <c r="Z1128" s="1"/>
      <c r="AA1128" s="1"/>
      <c r="AB1128" s="1"/>
      <c r="AC1128" s="1"/>
      <c r="AD1128" s="1"/>
      <c r="AE1128" s="2"/>
      <c r="AF1128" s="1"/>
      <c r="AG1128" s="1"/>
      <c r="AH1128" s="1"/>
    </row>
    <row r="1129" spans="1:34" s="7" customFormat="1" ht="18.75" customHeight="1">
      <c r="A1129" s="79"/>
      <c r="B1129" s="79"/>
      <c r="C1129" s="1"/>
      <c r="D1129" s="1"/>
      <c r="E1129" s="2"/>
      <c r="F1129" s="2"/>
      <c r="I1129" s="2"/>
      <c r="J1129" s="2"/>
      <c r="K1129" s="2"/>
      <c r="L1129" s="1"/>
      <c r="M1129" s="1"/>
      <c r="N1129" s="1"/>
      <c r="O1129" s="2"/>
      <c r="P1129" s="1"/>
      <c r="Q1129" s="1"/>
      <c r="R1129" s="1"/>
      <c r="S1129" s="2"/>
      <c r="T1129" s="1"/>
      <c r="U1129" s="1"/>
      <c r="V1129" s="1"/>
      <c r="W1129" s="2"/>
      <c r="X1129" s="1"/>
      <c r="Y1129" s="1"/>
      <c r="Z1129" s="1"/>
      <c r="AA1129" s="1"/>
      <c r="AB1129" s="1"/>
      <c r="AC1129" s="1"/>
      <c r="AD1129" s="1"/>
      <c r="AE1129" s="2"/>
      <c r="AF1129" s="1"/>
      <c r="AG1129" s="1"/>
      <c r="AH1129" s="1"/>
    </row>
    <row r="1130" spans="1:34" s="7" customFormat="1" ht="18.75" customHeight="1">
      <c r="A1130" s="79"/>
      <c r="B1130" s="79"/>
      <c r="C1130" s="1"/>
      <c r="D1130" s="1"/>
      <c r="E1130" s="2"/>
      <c r="F1130" s="2"/>
      <c r="I1130" s="2"/>
      <c r="J1130" s="2"/>
      <c r="K1130" s="2"/>
      <c r="L1130" s="1"/>
      <c r="M1130" s="1"/>
      <c r="N1130" s="1"/>
      <c r="O1130" s="2"/>
      <c r="P1130" s="1"/>
      <c r="Q1130" s="1"/>
      <c r="R1130" s="1"/>
      <c r="S1130" s="2"/>
      <c r="T1130" s="1"/>
      <c r="U1130" s="1"/>
      <c r="V1130" s="1"/>
      <c r="W1130" s="2"/>
      <c r="X1130" s="1"/>
      <c r="Y1130" s="1"/>
      <c r="Z1130" s="1"/>
      <c r="AA1130" s="1"/>
      <c r="AB1130" s="1"/>
      <c r="AC1130" s="1"/>
      <c r="AD1130" s="1"/>
      <c r="AE1130" s="2"/>
      <c r="AF1130" s="1"/>
      <c r="AG1130" s="1"/>
      <c r="AH1130" s="1"/>
    </row>
    <row r="1131" spans="1:34" s="7" customFormat="1" ht="18.75" customHeight="1">
      <c r="A1131" s="79"/>
      <c r="B1131" s="79"/>
      <c r="C1131" s="1"/>
      <c r="D1131" s="1"/>
      <c r="E1131" s="2"/>
      <c r="F1131" s="2"/>
      <c r="I1131" s="2"/>
      <c r="J1131" s="2"/>
      <c r="K1131" s="2"/>
      <c r="L1131" s="1"/>
      <c r="M1131" s="1"/>
      <c r="N1131" s="1"/>
      <c r="O1131" s="2"/>
      <c r="P1131" s="1"/>
      <c r="Q1131" s="1"/>
      <c r="R1131" s="1"/>
      <c r="S1131" s="2"/>
      <c r="T1131" s="1"/>
      <c r="U1131" s="1"/>
      <c r="V1131" s="1"/>
      <c r="W1131" s="2"/>
      <c r="X1131" s="1"/>
      <c r="Y1131" s="1"/>
      <c r="Z1131" s="1"/>
      <c r="AA1131" s="1"/>
      <c r="AB1131" s="1"/>
      <c r="AC1131" s="1"/>
      <c r="AD1131" s="1"/>
      <c r="AE1131" s="2"/>
      <c r="AF1131" s="1"/>
      <c r="AG1131" s="1"/>
      <c r="AH1131" s="1"/>
    </row>
    <row r="1132" spans="1:34" s="7" customFormat="1" ht="18.75" customHeight="1">
      <c r="A1132" s="79"/>
      <c r="B1132" s="79"/>
      <c r="C1132" s="1"/>
      <c r="D1132" s="1"/>
      <c r="E1132" s="2"/>
      <c r="F1132" s="2"/>
      <c r="I1132" s="2"/>
      <c r="J1132" s="2"/>
      <c r="K1132" s="2"/>
      <c r="L1132" s="1"/>
      <c r="M1132" s="1"/>
      <c r="N1132" s="1"/>
      <c r="O1132" s="2"/>
      <c r="P1132" s="1"/>
      <c r="Q1132" s="1"/>
      <c r="R1132" s="1"/>
      <c r="S1132" s="2"/>
      <c r="T1132" s="1"/>
      <c r="U1132" s="1"/>
      <c r="V1132" s="1"/>
      <c r="W1132" s="2"/>
      <c r="X1132" s="1"/>
      <c r="Y1132" s="1"/>
      <c r="Z1132" s="1"/>
      <c r="AA1132" s="1"/>
      <c r="AB1132" s="1"/>
      <c r="AC1132" s="1"/>
      <c r="AD1132" s="1"/>
      <c r="AE1132" s="2"/>
      <c r="AF1132" s="1"/>
      <c r="AG1132" s="1"/>
      <c r="AH1132" s="1"/>
    </row>
    <row r="1133" spans="1:34" s="7" customFormat="1" ht="18.75" customHeight="1">
      <c r="A1133" s="79"/>
      <c r="B1133" s="79"/>
      <c r="C1133" s="1"/>
      <c r="D1133" s="1"/>
      <c r="E1133" s="2"/>
      <c r="F1133" s="2"/>
      <c r="I1133" s="2"/>
      <c r="J1133" s="2"/>
      <c r="K1133" s="2"/>
      <c r="L1133" s="1"/>
      <c r="M1133" s="1"/>
      <c r="N1133" s="1"/>
      <c r="O1133" s="2"/>
      <c r="P1133" s="1"/>
      <c r="Q1133" s="1"/>
      <c r="R1133" s="1"/>
      <c r="S1133" s="2"/>
      <c r="T1133" s="1"/>
      <c r="U1133" s="1"/>
      <c r="V1133" s="1"/>
      <c r="W1133" s="2"/>
      <c r="X1133" s="1"/>
      <c r="Y1133" s="1"/>
      <c r="Z1133" s="1"/>
      <c r="AA1133" s="1"/>
      <c r="AB1133" s="1"/>
      <c r="AC1133" s="1"/>
      <c r="AD1133" s="1"/>
      <c r="AE1133" s="2"/>
      <c r="AF1133" s="1"/>
      <c r="AG1133" s="1"/>
      <c r="AH1133" s="1"/>
    </row>
    <row r="1134" spans="1:34" s="7" customFormat="1" ht="18.75" customHeight="1">
      <c r="A1134" s="79"/>
      <c r="B1134" s="79"/>
      <c r="C1134" s="1"/>
      <c r="D1134" s="1"/>
      <c r="E1134" s="2"/>
      <c r="F1134" s="2"/>
      <c r="I1134" s="2"/>
      <c r="J1134" s="2"/>
      <c r="K1134" s="2"/>
      <c r="L1134" s="1"/>
      <c r="M1134" s="1"/>
      <c r="N1134" s="1"/>
      <c r="O1134" s="2"/>
      <c r="P1134" s="1"/>
      <c r="Q1134" s="1"/>
      <c r="R1134" s="1"/>
      <c r="S1134" s="2"/>
      <c r="T1134" s="1"/>
      <c r="U1134" s="1"/>
      <c r="V1134" s="1"/>
      <c r="W1134" s="2"/>
      <c r="X1134" s="1"/>
      <c r="Y1134" s="1"/>
      <c r="Z1134" s="1"/>
      <c r="AA1134" s="1"/>
      <c r="AB1134" s="1"/>
      <c r="AC1134" s="1"/>
      <c r="AD1134" s="1"/>
      <c r="AE1134" s="2"/>
      <c r="AF1134" s="1"/>
      <c r="AG1134" s="1"/>
      <c r="AH1134" s="1"/>
    </row>
    <row r="1135" spans="1:34" s="7" customFormat="1" ht="18.75" customHeight="1">
      <c r="A1135" s="79"/>
      <c r="B1135" s="79"/>
      <c r="C1135" s="1"/>
      <c r="D1135" s="1"/>
      <c r="E1135" s="2"/>
      <c r="F1135" s="2"/>
      <c r="I1135" s="2"/>
      <c r="J1135" s="2"/>
      <c r="K1135" s="2"/>
      <c r="L1135" s="1"/>
      <c r="M1135" s="1"/>
      <c r="N1135" s="1"/>
      <c r="O1135" s="2"/>
      <c r="P1135" s="1"/>
      <c r="Q1135" s="1"/>
      <c r="R1135" s="1"/>
      <c r="S1135" s="2"/>
      <c r="T1135" s="1"/>
      <c r="U1135" s="1"/>
      <c r="V1135" s="1"/>
      <c r="W1135" s="2"/>
      <c r="X1135" s="1"/>
      <c r="Y1135" s="1"/>
      <c r="Z1135" s="1"/>
      <c r="AA1135" s="1"/>
      <c r="AB1135" s="1"/>
      <c r="AC1135" s="1"/>
      <c r="AD1135" s="1"/>
      <c r="AE1135" s="2"/>
      <c r="AF1135" s="1"/>
      <c r="AG1135" s="1"/>
      <c r="AH1135" s="1"/>
    </row>
    <row r="1136" spans="1:34" s="7" customFormat="1" ht="18.75" customHeight="1">
      <c r="A1136" s="79"/>
      <c r="B1136" s="79"/>
      <c r="C1136" s="1"/>
      <c r="D1136" s="1"/>
      <c r="E1136" s="2"/>
      <c r="F1136" s="2"/>
      <c r="I1136" s="2"/>
      <c r="J1136" s="2"/>
      <c r="K1136" s="2"/>
      <c r="L1136" s="1"/>
      <c r="M1136" s="1"/>
      <c r="N1136" s="1"/>
      <c r="O1136" s="2"/>
      <c r="P1136" s="1"/>
      <c r="Q1136" s="1"/>
      <c r="R1136" s="1"/>
      <c r="S1136" s="2"/>
      <c r="T1136" s="1"/>
      <c r="U1136" s="1"/>
      <c r="V1136" s="1"/>
      <c r="W1136" s="2"/>
      <c r="X1136" s="1"/>
      <c r="Y1136" s="1"/>
      <c r="Z1136" s="1"/>
      <c r="AA1136" s="1"/>
      <c r="AB1136" s="1"/>
      <c r="AC1136" s="1"/>
      <c r="AD1136" s="1"/>
      <c r="AE1136" s="2"/>
      <c r="AF1136" s="1"/>
      <c r="AG1136" s="1"/>
      <c r="AH1136" s="1"/>
    </row>
    <row r="1137" spans="1:34" s="7" customFormat="1" ht="33.75" customHeight="1">
      <c r="A1137" s="79"/>
      <c r="B1137" s="79"/>
      <c r="C1137" s="1"/>
      <c r="D1137" s="1"/>
      <c r="E1137" s="2"/>
      <c r="F1137" s="2"/>
      <c r="I1137" s="2"/>
      <c r="J1137" s="2"/>
      <c r="K1137" s="2"/>
      <c r="L1137" s="1"/>
      <c r="M1137" s="1"/>
      <c r="N1137" s="1"/>
      <c r="O1137" s="2"/>
      <c r="P1137" s="1"/>
      <c r="Q1137" s="1"/>
      <c r="R1137" s="1"/>
      <c r="S1137" s="2"/>
      <c r="T1137" s="1"/>
      <c r="U1137" s="1"/>
      <c r="V1137" s="1"/>
      <c r="W1137" s="2"/>
      <c r="X1137" s="1"/>
      <c r="Y1137" s="1"/>
      <c r="Z1137" s="1"/>
      <c r="AA1137" s="1"/>
      <c r="AB1137" s="1"/>
      <c r="AC1137" s="1"/>
      <c r="AD1137" s="1"/>
      <c r="AE1137" s="2"/>
      <c r="AF1137" s="1"/>
      <c r="AG1137" s="1"/>
      <c r="AH1137" s="1"/>
    </row>
    <row r="1138" spans="1:34" ht="206.25" customHeight="1"/>
  </sheetData>
  <mergeCells count="68">
    <mergeCell ref="A2:AH2"/>
    <mergeCell ref="A3:AH3"/>
    <mergeCell ref="A4:B4"/>
    <mergeCell ref="C4:J4"/>
    <mergeCell ref="K4:R4"/>
    <mergeCell ref="S4:Z4"/>
    <mergeCell ref="AA4:AH4"/>
    <mergeCell ref="A13:B13"/>
    <mergeCell ref="A5:B5"/>
    <mergeCell ref="C5:F5"/>
    <mergeCell ref="G5:J5"/>
    <mergeCell ref="K5:N5"/>
    <mergeCell ref="W5:Z5"/>
    <mergeCell ref="AA5:AD5"/>
    <mergeCell ref="AE5:AH5"/>
    <mergeCell ref="A6:B11"/>
    <mergeCell ref="A12:B12"/>
    <mergeCell ref="O5:R5"/>
    <mergeCell ref="S5:V5"/>
    <mergeCell ref="G35:G36"/>
    <mergeCell ref="A14:B14"/>
    <mergeCell ref="A15:B16"/>
    <mergeCell ref="A17:B17"/>
    <mergeCell ref="A18:B23"/>
    <mergeCell ref="A24:B24"/>
    <mergeCell ref="A25:B32"/>
    <mergeCell ref="A33:B33"/>
    <mergeCell ref="A34:B34"/>
    <mergeCell ref="A35:B36"/>
    <mergeCell ref="C35:C36"/>
    <mergeCell ref="D35:F36"/>
    <mergeCell ref="T58:Z58"/>
    <mergeCell ref="X35:Z36"/>
    <mergeCell ref="AA35:AA36"/>
    <mergeCell ref="AB35:AH36"/>
    <mergeCell ref="A37:B37"/>
    <mergeCell ref="C37:R37"/>
    <mergeCell ref="T37:V37"/>
    <mergeCell ref="X37:Z37"/>
    <mergeCell ref="AB37:AD37"/>
    <mergeCell ref="AF37:AH37"/>
    <mergeCell ref="H35:J36"/>
    <mergeCell ref="K35:K36"/>
    <mergeCell ref="L35:R36"/>
    <mergeCell ref="S35:S36"/>
    <mergeCell ref="T35:V36"/>
    <mergeCell ref="W35:W36"/>
    <mergeCell ref="A39:AH39"/>
    <mergeCell ref="A40:AH40"/>
    <mergeCell ref="A41:B41"/>
    <mergeCell ref="A42:B48"/>
    <mergeCell ref="A49:B57"/>
    <mergeCell ref="AE59:AE63"/>
    <mergeCell ref="AF59:AH63"/>
    <mergeCell ref="AA58:AC58"/>
    <mergeCell ref="AD58:AH58"/>
    <mergeCell ref="A59:B63"/>
    <mergeCell ref="C59:R63"/>
    <mergeCell ref="S59:S63"/>
    <mergeCell ref="T59:V63"/>
    <mergeCell ref="W59:W63"/>
    <mergeCell ref="X59:Z63"/>
    <mergeCell ref="AA59:AA63"/>
    <mergeCell ref="AB59:AD63"/>
    <mergeCell ref="A58:B58"/>
    <mergeCell ref="C58:G58"/>
    <mergeCell ref="H58:N58"/>
    <mergeCell ref="O58:S58"/>
  </mergeCells>
  <phoneticPr fontId="40" type="noConversion"/>
  <printOptions horizontalCentered="1"/>
  <pageMargins left="0.23622047244094491" right="0.23622047244094491" top="0" bottom="0" header="0" footer="0"/>
  <pageSetup paperSize="8" scale="72" firstPageNumber="29" fitToHeight="0" orientation="landscape" useFirstPageNumber="1" r:id="rId1"/>
  <headerFooter>
    <oddFooter>&amp;C&amp;18&amp;P</oddFooter>
  </headerFooter>
  <rowBreaks count="26" manualBreakCount="26">
    <brk id="37" max="33" man="1"/>
    <brk id="642" max="16383" man="1"/>
    <brk id="681" max="16383" man="1"/>
    <brk id="718" max="16383" man="1"/>
    <brk id="748" max="16383" man="1"/>
    <brk id="800" max="16383" man="1"/>
    <brk id="828" max="16383" man="1"/>
    <brk id="859" max="16383" man="1"/>
    <brk id="898" max="16383" man="1"/>
    <brk id="922" max="16383" man="1"/>
    <brk id="956" max="16383" man="1"/>
    <brk id="981" max="16383" man="1"/>
    <brk id="1007" max="16383" man="1"/>
    <brk id="1042" max="16383" man="1"/>
    <brk id="1071" max="16383" man="1"/>
    <brk id="1095" max="16383" man="1"/>
    <brk id="828" max="16383" man="1"/>
    <brk id="859" max="16383" man="1"/>
    <brk id="898" max="16383" man="1"/>
    <brk id="922" max="16383" man="1"/>
    <brk id="956" max="16383" man="1"/>
    <brk id="981" max="16383" man="1"/>
    <brk id="1007" max="16383" man="1"/>
    <brk id="1042" max="16383" man="1"/>
    <brk id="1071" max="16383" man="1"/>
    <brk id="11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3</vt:i4>
      </vt:variant>
    </vt:vector>
  </HeadingPairs>
  <TitlesOfParts>
    <vt:vector size="6" baseType="lpstr">
      <vt:lpstr>北四技視傳</vt:lpstr>
      <vt:lpstr>竹日四技視傳</vt:lpstr>
      <vt:lpstr>進修部四技</vt:lpstr>
      <vt:lpstr>北四技視傳!Print_Area</vt:lpstr>
      <vt:lpstr>竹日四技視傳!Print_Area</vt:lpstr>
      <vt:lpstr>進修部四技!Print_Area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2023-10-17T08:12:52Z</cp:lastPrinted>
  <dcterms:created xsi:type="dcterms:W3CDTF">2021-08-09T01:54:30Z</dcterms:created>
  <dcterms:modified xsi:type="dcterms:W3CDTF">2026-04-23T03:41:52Z</dcterms:modified>
</cp:coreProperties>
</file>